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u\Desktop\교양학부2\교양분반관련\2019-1,2\2019-1 분반결재\"/>
    </mc:Choice>
  </mc:AlternateContent>
  <bookViews>
    <workbookView xWindow="120" yWindow="195" windowWidth="23715" windowHeight="9060" firstSheet="1" activeTab="1"/>
  </bookViews>
  <sheets>
    <sheet name="2019-1교선분반" sheetId="10" state="hidden" r:id="rId1"/>
    <sheet name="공통교필시간표(전체)" sheetId="17" r:id="rId2"/>
    <sheet name="학과필수(공과대학,항공학부)" sheetId="11" r:id="rId3"/>
  </sheets>
  <definedNames>
    <definedName name="_xlnm._FilterDatabase" localSheetId="0" hidden="1">'2019-1교선분반'!$C$3:$F$147</definedName>
    <definedName name="_xlnm._FilterDatabase" localSheetId="1" hidden="1">'공통교필시간표(전체)'!$J$6:$O$64</definedName>
    <definedName name="_xlnm.Print_Titles" localSheetId="0">'2019-1교선분반'!$3:$3</definedName>
  </definedNames>
  <calcPr calcId="162913"/>
</workbook>
</file>

<file path=xl/calcChain.xml><?xml version="1.0" encoding="utf-8"?>
<calcChain xmlns="http://schemas.openxmlformats.org/spreadsheetml/2006/main">
  <c r="J69" i="17" l="1"/>
  <c r="I68" i="17"/>
  <c r="H68" i="17"/>
  <c r="G68" i="17"/>
  <c r="F68" i="17"/>
  <c r="E68" i="17"/>
  <c r="D68" i="17"/>
  <c r="B68" i="17"/>
  <c r="C68" i="17"/>
  <c r="C64" i="17"/>
  <c r="S63" i="17"/>
  <c r="S59" i="17"/>
  <c r="C58" i="17"/>
  <c r="S50" i="17"/>
  <c r="C49" i="17"/>
  <c r="S42" i="17"/>
  <c r="C40" i="17"/>
  <c r="S39" i="17"/>
  <c r="C37" i="17"/>
  <c r="S23" i="17"/>
  <c r="C23" i="17"/>
  <c r="S13" i="17"/>
  <c r="C13" i="17"/>
  <c r="J68" i="17" l="1"/>
</calcChain>
</file>

<file path=xl/sharedStrings.xml><?xml version="1.0" encoding="utf-8"?>
<sst xmlns="http://schemas.openxmlformats.org/spreadsheetml/2006/main" count="1287" uniqueCount="777">
  <si>
    <t>학점</t>
  </si>
  <si>
    <t>시수</t>
  </si>
  <si>
    <t>학기</t>
  </si>
  <si>
    <t>소통</t>
  </si>
  <si>
    <t>공통</t>
  </si>
  <si>
    <t>생활일본어</t>
  </si>
  <si>
    <t>창의</t>
  </si>
  <si>
    <t>문화기호학</t>
  </si>
  <si>
    <t>생활프랑스어</t>
  </si>
  <si>
    <t>생활러시아어</t>
  </si>
  <si>
    <t>역사란무엇인가</t>
  </si>
  <si>
    <t>문학과사회</t>
  </si>
  <si>
    <t>철학과사상</t>
  </si>
  <si>
    <t>인성</t>
  </si>
  <si>
    <t>독서와토론</t>
  </si>
  <si>
    <t>명저읽기</t>
  </si>
  <si>
    <t>논리와사고</t>
  </si>
  <si>
    <t>문화유산으로본한국사</t>
  </si>
  <si>
    <t>교양한문</t>
  </si>
  <si>
    <t xml:space="preserve">유토피아와디스토피아 </t>
  </si>
  <si>
    <t>지성으로읽는역사</t>
  </si>
  <si>
    <t>현대회계의이해</t>
  </si>
  <si>
    <t>실용ㆍ융합</t>
  </si>
  <si>
    <t>남북한정치의이해</t>
  </si>
  <si>
    <t>인간생활과토지</t>
  </si>
  <si>
    <t>지방자치와행정</t>
  </si>
  <si>
    <t>개발과환경</t>
  </si>
  <si>
    <t>현대소비자와디지털광고</t>
  </si>
  <si>
    <t>현대의경제생활</t>
  </si>
  <si>
    <t>성의사회학</t>
  </si>
  <si>
    <t>정치학의이해</t>
  </si>
  <si>
    <t>세계화와한국무역</t>
  </si>
  <si>
    <t xml:space="preserve">정보와기업경영 </t>
  </si>
  <si>
    <t>세계화와나</t>
  </si>
  <si>
    <t>사회적기업의이해</t>
  </si>
  <si>
    <t>현대도시와미래</t>
  </si>
  <si>
    <t>기후변화위기와대응</t>
  </si>
  <si>
    <t>생명의신비</t>
  </si>
  <si>
    <t>생활과학</t>
  </si>
  <si>
    <t>건축의이해</t>
  </si>
  <si>
    <t>수학의이해</t>
  </si>
  <si>
    <t>자연과학의이해</t>
  </si>
  <si>
    <t>유전자조작과현대과학</t>
  </si>
  <si>
    <t>스마트시대의정보보호</t>
  </si>
  <si>
    <t>약과건강</t>
  </si>
  <si>
    <t>현대예술의감상</t>
  </si>
  <si>
    <t>국악의멋과감상</t>
  </si>
  <si>
    <t>미술의이해</t>
  </si>
  <si>
    <t>생활과공예</t>
  </si>
  <si>
    <t>테마가있는음악여행</t>
  </si>
  <si>
    <t>카툰을통한대중시각문화의이해와감상</t>
  </si>
  <si>
    <t>무기체계론</t>
  </si>
  <si>
    <t>국가안보론</t>
  </si>
  <si>
    <t>전쟁사</t>
  </si>
  <si>
    <t>리더십</t>
  </si>
  <si>
    <t>북한학</t>
  </si>
  <si>
    <t>청주학</t>
  </si>
  <si>
    <t>배드민턴</t>
  </si>
  <si>
    <t>농구</t>
  </si>
  <si>
    <t>탁구</t>
  </si>
  <si>
    <t>축구</t>
  </si>
  <si>
    <t>호신술</t>
  </si>
  <si>
    <t>수상스키</t>
  </si>
  <si>
    <t>비고</t>
    <phoneticPr fontId="1" type="noConversion"/>
  </si>
  <si>
    <t>휴먼환경디자인학부</t>
  </si>
  <si>
    <t>전자공학전공</t>
  </si>
  <si>
    <t>반도체공학전공</t>
  </si>
  <si>
    <t>소프트웨어융합학부</t>
    <phoneticPr fontId="1" type="noConversion"/>
  </si>
  <si>
    <t>한대균</t>
    <phoneticPr fontId="1" type="noConversion"/>
  </si>
  <si>
    <t>이엽</t>
    <phoneticPr fontId="1" type="noConversion"/>
  </si>
  <si>
    <t>이영범</t>
    <phoneticPr fontId="1" type="noConversion"/>
  </si>
  <si>
    <t>김상태</t>
    <phoneticPr fontId="1" type="noConversion"/>
  </si>
  <si>
    <t>지속가능한환경과에코캠퍼스</t>
  </si>
  <si>
    <t>창의적모바일코딩</t>
  </si>
  <si>
    <t>IT융합을위한창의소프트웨어</t>
  </si>
  <si>
    <t>영상문화론:어떻게이미지를읽는가?</t>
  </si>
  <si>
    <t>1학기</t>
  </si>
  <si>
    <t>2학기</t>
  </si>
  <si>
    <t>교과목명</t>
  </si>
  <si>
    <t>대표역량</t>
  </si>
  <si>
    <t>언어와과학</t>
  </si>
  <si>
    <t>다문화주의와글로컬리즘</t>
  </si>
  <si>
    <t>종교와문화(On :학점교류)</t>
  </si>
  <si>
    <t>러시아문화와예술</t>
  </si>
  <si>
    <t>러시아문화산책(On)</t>
  </si>
  <si>
    <t>독일어권문화기행(On)</t>
  </si>
  <si>
    <t>중국문화산책(On)</t>
  </si>
  <si>
    <t>중국여행포커스</t>
  </si>
  <si>
    <t>일본문화기행(On)</t>
  </si>
  <si>
    <t>잉글리쉬커뮤니케이션3</t>
  </si>
  <si>
    <t>잉글리쉬커뮤니케이션4</t>
  </si>
  <si>
    <t>중국어회화(중급)</t>
  </si>
  <si>
    <t>실용독일어</t>
  </si>
  <si>
    <t>중급일본어</t>
  </si>
  <si>
    <t>창의적사고와상상력</t>
  </si>
  <si>
    <t>말하기의사소통의원리와실제</t>
  </si>
  <si>
    <t>TED로만나는영어와세계문화</t>
  </si>
  <si>
    <t xml:space="preserve">  </t>
  </si>
  <si>
    <t>신화와사랑의이해(On)</t>
  </si>
  <si>
    <t>문화인류학산책(On)</t>
  </si>
  <si>
    <t>나의삶과윤리(On)</t>
  </si>
  <si>
    <t>디지털시대동양의지혜(On/Off)</t>
  </si>
  <si>
    <t>한국사(On)</t>
  </si>
  <si>
    <t>세계의문화유적과발굴(On:학점교류)</t>
  </si>
  <si>
    <t>테마로읽는세계사산책(On/Off)</t>
  </si>
  <si>
    <t>동양철학의이해</t>
  </si>
  <si>
    <t>실학사상과현대사회</t>
  </si>
  <si>
    <t>실용</t>
  </si>
  <si>
    <t>신설</t>
  </si>
  <si>
    <t>동양고전과리더십</t>
  </si>
  <si>
    <t>대학의 가치</t>
  </si>
  <si>
    <t>현대사회와윤리(On/Off)</t>
  </si>
  <si>
    <t>매스컴과현대사회(On/Off)</t>
  </si>
  <si>
    <t>생활과법률</t>
  </si>
  <si>
    <t>사회학에의초대(On/Off)</t>
  </si>
  <si>
    <t>현대생활과광고(On)</t>
  </si>
  <si>
    <t>미국과미국인:야만과문명의두얼굴(On)</t>
  </si>
  <si>
    <t>광고로배우는아이디어발상법(On)</t>
  </si>
  <si>
    <t>심리학으로의초대(On/Off)</t>
  </si>
  <si>
    <t>증권투자의첫걸음(On)</t>
  </si>
  <si>
    <t>관광산업의이해(On/Off)</t>
  </si>
  <si>
    <t>생활속의마케팅(On)</t>
  </si>
  <si>
    <t>학술정보의탐색및활용(On)</t>
  </si>
  <si>
    <t>현대인과국제매너(On/Off)</t>
  </si>
  <si>
    <t>미래문화와정보전략</t>
  </si>
  <si>
    <t xml:space="preserve">젠더커뮤니케이션-남과여의의사소통 </t>
  </si>
  <si>
    <t>스포츠마케팅의이해</t>
  </si>
  <si>
    <t>문화·예술과저작권</t>
  </si>
  <si>
    <t>다문화교육과정책의이해(On:학점교류)</t>
  </si>
  <si>
    <t>세계화와세계지리</t>
  </si>
  <si>
    <t>대학생을위한실용금융</t>
  </si>
  <si>
    <t>창의적기획서작성의이해</t>
  </si>
  <si>
    <t>부모교육의이해</t>
  </si>
  <si>
    <t>아시아공동체론</t>
  </si>
  <si>
    <t>인간심리의이해</t>
  </si>
  <si>
    <t>비판적사고와논증</t>
  </si>
  <si>
    <t>청년의삶과21세기민주시민</t>
  </si>
  <si>
    <t>미래의역사</t>
  </si>
  <si>
    <t>환경과학(On/Off)</t>
  </si>
  <si>
    <t>스마트한학습으로의여행(On)</t>
  </si>
  <si>
    <t>지식정보사회와컴퓨터활용(On/Off)</t>
  </si>
  <si>
    <t>인터넷과스마트라이프(On/Off)</t>
  </si>
  <si>
    <t>공연예술과일상생활(On/Off)</t>
  </si>
  <si>
    <t>현대생활과패션(On/Off)</t>
  </si>
  <si>
    <t>인성함양심신건강법(On)</t>
  </si>
  <si>
    <t>파워포인트&amp;포토샵(On)</t>
  </si>
  <si>
    <t>성공하는프리젠테이션(On)</t>
  </si>
  <si>
    <t>취업을위한자기PR(On)</t>
  </si>
  <si>
    <t>취업생을위한성공적인직장생활(On)</t>
  </si>
  <si>
    <t>P/NP</t>
  </si>
  <si>
    <t>국제개발협력의이해</t>
  </si>
  <si>
    <t>사회봉사1</t>
  </si>
  <si>
    <t>사회봉사2</t>
  </si>
  <si>
    <t>교양골프</t>
  </si>
  <si>
    <t>교양스키</t>
  </si>
  <si>
    <t>유도의이론및실기</t>
  </si>
  <si>
    <t>창업과 법률</t>
  </si>
  <si>
    <t>토익L/C I</t>
  </si>
  <si>
    <t>토익L/C II</t>
  </si>
  <si>
    <t>토익R/C I</t>
  </si>
  <si>
    <t>토익R/C II</t>
  </si>
  <si>
    <t>토익 Part7(독해)</t>
  </si>
  <si>
    <t>영역</t>
    <phoneticPr fontId="1" type="noConversion"/>
  </si>
  <si>
    <t>제1영역</t>
    <phoneticPr fontId="1" type="noConversion"/>
  </si>
  <si>
    <t>(언어와</t>
    <phoneticPr fontId="1" type="noConversion"/>
  </si>
  <si>
    <t>문화)</t>
    <phoneticPr fontId="1" type="noConversion"/>
  </si>
  <si>
    <t>제2영역</t>
    <phoneticPr fontId="1" type="noConversion"/>
  </si>
  <si>
    <t>(역사와</t>
    <phoneticPr fontId="1" type="noConversion"/>
  </si>
  <si>
    <t>지성)</t>
    <phoneticPr fontId="1" type="noConversion"/>
  </si>
  <si>
    <t>담당교수</t>
    <phoneticPr fontId="1" type="noConversion"/>
  </si>
  <si>
    <t>사이버</t>
    <phoneticPr fontId="1" type="noConversion"/>
  </si>
  <si>
    <t>이용철</t>
    <phoneticPr fontId="1" type="noConversion"/>
  </si>
  <si>
    <t>강상구</t>
    <phoneticPr fontId="1" type="noConversion"/>
  </si>
  <si>
    <t>학점교류</t>
    <phoneticPr fontId="1" type="noConversion"/>
  </si>
  <si>
    <t>김정민</t>
    <phoneticPr fontId="1" type="noConversion"/>
  </si>
  <si>
    <t>유병갑</t>
    <phoneticPr fontId="1" type="noConversion"/>
  </si>
  <si>
    <t>한광수</t>
    <phoneticPr fontId="1" type="noConversion"/>
  </si>
  <si>
    <t>션블롬</t>
    <phoneticPr fontId="1" type="noConversion"/>
  </si>
  <si>
    <t>김선영</t>
    <phoneticPr fontId="1" type="noConversion"/>
  </si>
  <si>
    <t>정종진</t>
    <phoneticPr fontId="1" type="noConversion"/>
  </si>
  <si>
    <t>김영균</t>
    <phoneticPr fontId="1" type="noConversion"/>
  </si>
  <si>
    <t>조창희</t>
    <phoneticPr fontId="1" type="noConversion"/>
  </si>
  <si>
    <t>송재국</t>
    <phoneticPr fontId="1" type="noConversion"/>
  </si>
  <si>
    <t>이미숙</t>
    <phoneticPr fontId="1" type="noConversion"/>
  </si>
  <si>
    <t>김성일</t>
    <phoneticPr fontId="1" type="noConversion"/>
  </si>
  <si>
    <t>신광인</t>
    <phoneticPr fontId="1" type="noConversion"/>
  </si>
  <si>
    <t>최건아</t>
    <phoneticPr fontId="1" type="noConversion"/>
  </si>
  <si>
    <t>일반</t>
    <phoneticPr fontId="1" type="noConversion"/>
  </si>
  <si>
    <t>나의삶과윤리</t>
  </si>
  <si>
    <t>생활속의마케팅</t>
  </si>
  <si>
    <t>환경과학</t>
  </si>
  <si>
    <t>학술정보의탐색및활용</t>
  </si>
  <si>
    <t>성공하는프리젠테이션</t>
  </si>
  <si>
    <t>취업생을위한성공적인직장생활</t>
  </si>
  <si>
    <t>2018.8퇴직</t>
    <phoneticPr fontId="1" type="noConversion"/>
  </si>
  <si>
    <t>공통</t>
    <phoneticPr fontId="1" type="noConversion"/>
  </si>
  <si>
    <t>시어버</t>
    <phoneticPr fontId="1" type="noConversion"/>
  </si>
  <si>
    <t>독일어권 문화기행</t>
  </si>
  <si>
    <t>러시아문화산책</t>
  </si>
  <si>
    <t>신화와사랑의이해</t>
  </si>
  <si>
    <t>관광산업의이해</t>
  </si>
  <si>
    <t>공연예술과일상생활</t>
  </si>
  <si>
    <t>인터넷과 스마트라이프</t>
  </si>
  <si>
    <t>미희망</t>
    <phoneticPr fontId="1" type="noConversion"/>
  </si>
  <si>
    <t>조디히스콕</t>
    <phoneticPr fontId="1" type="noConversion"/>
  </si>
  <si>
    <t>방화룡</t>
    <phoneticPr fontId="1" type="noConversion"/>
  </si>
  <si>
    <t>안성권</t>
    <phoneticPr fontId="1" type="noConversion"/>
  </si>
  <si>
    <r>
      <t>파워포인트</t>
    </r>
    <r>
      <rPr>
        <sz val="10"/>
        <color rgb="FF000000"/>
        <rFont val="새굴림"/>
        <family val="1"/>
        <charset val="129"/>
      </rPr>
      <t>&amp;</t>
    </r>
    <r>
      <rPr>
        <sz val="10"/>
        <color rgb="FF000000"/>
        <rFont val="맑은 고딕"/>
        <family val="3"/>
        <charset val="129"/>
        <scheme val="minor"/>
      </rPr>
      <t>포토샵</t>
    </r>
  </si>
  <si>
    <r>
      <t>취업을위한자기</t>
    </r>
    <r>
      <rPr>
        <sz val="10"/>
        <color rgb="FF000000"/>
        <rFont val="새굴림"/>
        <family val="1"/>
        <charset val="129"/>
      </rPr>
      <t>PR</t>
    </r>
  </si>
  <si>
    <t>에너지·광기술융합학부</t>
    <phoneticPr fontId="1" type="noConversion"/>
  </si>
  <si>
    <t>에너지·응용화학전공</t>
    <phoneticPr fontId="1" type="noConversion"/>
  </si>
  <si>
    <t>광기술에너지융합전공</t>
    <phoneticPr fontId="1" type="noConversion"/>
  </si>
  <si>
    <t>BT융합학부</t>
    <phoneticPr fontId="1" type="noConversion"/>
  </si>
  <si>
    <t>바이오산업공학전공</t>
    <phoneticPr fontId="1" type="noConversion"/>
  </si>
  <si>
    <t>제약바이오메디컬공학전공</t>
    <phoneticPr fontId="1" type="noConversion"/>
  </si>
  <si>
    <t>빅데이터통계학전공</t>
    <phoneticPr fontId="1" type="noConversion"/>
  </si>
  <si>
    <t>인공지능소프트웨어전공</t>
    <phoneticPr fontId="1" type="noConversion"/>
  </si>
  <si>
    <t>디지털보안전공</t>
    <phoneticPr fontId="1" type="noConversion"/>
  </si>
  <si>
    <t>토목환경공학전공</t>
    <phoneticPr fontId="1" type="noConversion"/>
  </si>
  <si>
    <t>조경도시계획전공</t>
    <phoneticPr fontId="1" type="noConversion"/>
  </si>
  <si>
    <t>건축학·건축공학전공</t>
    <phoneticPr fontId="1" type="noConversion"/>
  </si>
  <si>
    <t>융합전자공학부</t>
    <phoneticPr fontId="1" type="noConversion"/>
  </si>
  <si>
    <t>전기제어전공</t>
    <phoneticPr fontId="1" type="noConversion"/>
  </si>
  <si>
    <t xml:space="preserve">1반 신청 </t>
    <phoneticPr fontId="1" type="noConversion"/>
  </si>
  <si>
    <t>학점교류</t>
    <phoneticPr fontId="1" type="noConversion"/>
  </si>
  <si>
    <t>미개설</t>
    <phoneticPr fontId="1" type="noConversion"/>
  </si>
  <si>
    <t>시어버</t>
    <phoneticPr fontId="1" type="noConversion"/>
  </si>
  <si>
    <t>손영효</t>
    <phoneticPr fontId="1" type="noConversion"/>
  </si>
  <si>
    <t>정종진</t>
    <phoneticPr fontId="1" type="noConversion"/>
  </si>
  <si>
    <t>1반 신청</t>
    <phoneticPr fontId="1" type="noConversion"/>
  </si>
  <si>
    <t>김영균/이창균</t>
    <phoneticPr fontId="1" type="noConversion"/>
  </si>
  <si>
    <t>이미숙</t>
    <phoneticPr fontId="1" type="noConversion"/>
  </si>
  <si>
    <t>송재국</t>
    <phoneticPr fontId="1" type="noConversion"/>
  </si>
  <si>
    <t>2018.8퇴직</t>
    <phoneticPr fontId="1" type="noConversion"/>
  </si>
  <si>
    <t>김성일</t>
    <phoneticPr fontId="1" type="noConversion"/>
  </si>
  <si>
    <t>1반 신청</t>
    <phoneticPr fontId="1" type="noConversion"/>
  </si>
  <si>
    <t>조승래</t>
    <phoneticPr fontId="1" type="noConversion"/>
  </si>
  <si>
    <t>도민재</t>
    <phoneticPr fontId="1" type="noConversion"/>
  </si>
  <si>
    <t>권영성</t>
    <phoneticPr fontId="1" type="noConversion"/>
  </si>
  <si>
    <t>천미림</t>
    <phoneticPr fontId="1" type="noConversion"/>
  </si>
  <si>
    <t>김영균</t>
    <phoneticPr fontId="1" type="noConversion"/>
  </si>
  <si>
    <t>시어버</t>
    <phoneticPr fontId="1" type="noConversion"/>
  </si>
  <si>
    <t>안종목</t>
    <phoneticPr fontId="1" type="noConversion"/>
  </si>
  <si>
    <t>유호근</t>
    <phoneticPr fontId="1" type="noConversion"/>
  </si>
  <si>
    <t>김영학</t>
    <phoneticPr fontId="1" type="noConversion"/>
  </si>
  <si>
    <t>제3영역</t>
    <phoneticPr fontId="1" type="noConversion"/>
  </si>
  <si>
    <t>심재승</t>
    <phoneticPr fontId="1" type="noConversion"/>
  </si>
  <si>
    <t>(인간과</t>
    <phoneticPr fontId="1" type="noConversion"/>
  </si>
  <si>
    <t>김원중</t>
    <phoneticPr fontId="1" type="noConversion"/>
  </si>
  <si>
    <t xml:space="preserve">   사회)</t>
    <phoneticPr fontId="1" type="noConversion"/>
  </si>
  <si>
    <t>조창희</t>
    <phoneticPr fontId="1" type="noConversion"/>
  </si>
  <si>
    <t>강완모</t>
    <phoneticPr fontId="1" type="noConversion"/>
  </si>
  <si>
    <t>김철호</t>
    <phoneticPr fontId="1" type="noConversion"/>
  </si>
  <si>
    <t>손영호</t>
    <phoneticPr fontId="1" type="noConversion"/>
  </si>
  <si>
    <t>정상수</t>
    <phoneticPr fontId="1" type="noConversion"/>
  </si>
  <si>
    <t>방선욱</t>
    <phoneticPr fontId="1" type="noConversion"/>
  </si>
  <si>
    <t>김종구</t>
    <phoneticPr fontId="1" type="noConversion"/>
  </si>
  <si>
    <t>곽세영</t>
    <phoneticPr fontId="1" type="noConversion"/>
  </si>
  <si>
    <t>이익수</t>
    <phoneticPr fontId="1" type="noConversion"/>
  </si>
  <si>
    <t>이원준</t>
    <phoneticPr fontId="1" type="noConversion"/>
  </si>
  <si>
    <t>한대균</t>
    <phoneticPr fontId="1" type="noConversion"/>
  </si>
  <si>
    <t>미희망</t>
    <phoneticPr fontId="1" type="noConversion"/>
  </si>
  <si>
    <t>이재영</t>
    <phoneticPr fontId="1" type="noConversion"/>
  </si>
  <si>
    <t>곽동철</t>
    <phoneticPr fontId="1" type="noConversion"/>
  </si>
  <si>
    <t>손일락</t>
    <phoneticPr fontId="1" type="noConversion"/>
  </si>
  <si>
    <t>조용길(명예)</t>
    <phoneticPr fontId="1" type="noConversion"/>
  </si>
  <si>
    <t>조용길 명예교수1반신청</t>
    <phoneticPr fontId="1" type="noConversion"/>
  </si>
  <si>
    <t>윤정옥</t>
    <phoneticPr fontId="1" type="noConversion"/>
  </si>
  <si>
    <t>김은희</t>
    <phoneticPr fontId="1" type="noConversion"/>
  </si>
  <si>
    <t>이주희</t>
    <phoneticPr fontId="1" type="noConversion"/>
  </si>
  <si>
    <t>김헌일</t>
    <phoneticPr fontId="1" type="noConversion"/>
  </si>
  <si>
    <t>김상균</t>
    <phoneticPr fontId="1" type="noConversion"/>
  </si>
  <si>
    <t>이종호</t>
    <phoneticPr fontId="1" type="noConversion"/>
  </si>
  <si>
    <t>정종관</t>
    <phoneticPr fontId="1" type="noConversion"/>
  </si>
  <si>
    <t>학점교류</t>
    <phoneticPr fontId="1" type="noConversion"/>
  </si>
  <si>
    <t>미개설</t>
    <phoneticPr fontId="1" type="noConversion"/>
  </si>
  <si>
    <t>김학훈</t>
    <phoneticPr fontId="1" type="noConversion"/>
  </si>
  <si>
    <t>황동하</t>
    <phoneticPr fontId="1" type="noConversion"/>
  </si>
  <si>
    <t>금융감독원지원</t>
    <phoneticPr fontId="1" type="noConversion"/>
  </si>
  <si>
    <t>김영식</t>
    <phoneticPr fontId="1" type="noConversion"/>
  </si>
  <si>
    <t>심은진</t>
    <phoneticPr fontId="1" type="noConversion"/>
  </si>
  <si>
    <t>임정섭</t>
    <phoneticPr fontId="1" type="noConversion"/>
  </si>
  <si>
    <t>한기호</t>
    <phoneticPr fontId="1" type="noConversion"/>
  </si>
  <si>
    <t>윤덕경</t>
    <phoneticPr fontId="1" type="noConversion"/>
  </si>
  <si>
    <t>강상구</t>
    <phoneticPr fontId="1" type="noConversion"/>
  </si>
  <si>
    <t>제4영역</t>
    <phoneticPr fontId="1" type="noConversion"/>
  </si>
  <si>
    <t>박용목</t>
    <phoneticPr fontId="1" type="noConversion"/>
  </si>
  <si>
    <t>(자연과</t>
    <phoneticPr fontId="1" type="noConversion"/>
  </si>
  <si>
    <t>김원태</t>
    <phoneticPr fontId="1" type="noConversion"/>
  </si>
  <si>
    <t>과학)</t>
    <phoneticPr fontId="1" type="noConversion"/>
  </si>
  <si>
    <t>백승관</t>
    <phoneticPr fontId="1" type="noConversion"/>
  </si>
  <si>
    <t>이철규</t>
    <phoneticPr fontId="1" type="noConversion"/>
  </si>
  <si>
    <t>김인경</t>
    <phoneticPr fontId="1" type="noConversion"/>
  </si>
  <si>
    <t>이은경</t>
    <phoneticPr fontId="1" type="noConversion"/>
  </si>
  <si>
    <t>박경식</t>
    <phoneticPr fontId="1" type="noConversion"/>
  </si>
  <si>
    <t>최미나</t>
    <phoneticPr fontId="1" type="noConversion"/>
  </si>
  <si>
    <t>장영건</t>
    <phoneticPr fontId="1" type="noConversion"/>
  </si>
  <si>
    <t>김성열</t>
    <phoneticPr fontId="1" type="noConversion"/>
  </si>
  <si>
    <t>김봉한</t>
    <phoneticPr fontId="1" type="noConversion"/>
  </si>
  <si>
    <t>김동욱</t>
    <phoneticPr fontId="1" type="noConversion"/>
  </si>
  <si>
    <t>장영건/박영환</t>
    <phoneticPr fontId="1" type="noConversion"/>
  </si>
  <si>
    <t>과학적사유와문제해결</t>
    <phoneticPr fontId="1" type="noConversion"/>
  </si>
  <si>
    <t>과학사의이해</t>
    <phoneticPr fontId="1" type="noConversion"/>
  </si>
  <si>
    <t>이창환</t>
    <phoneticPr fontId="1" type="noConversion"/>
  </si>
  <si>
    <t>제5영역</t>
    <phoneticPr fontId="1" type="noConversion"/>
  </si>
  <si>
    <t>표원섭</t>
    <phoneticPr fontId="1" type="noConversion"/>
  </si>
  <si>
    <t>(예술과</t>
    <phoneticPr fontId="1" type="noConversion"/>
  </si>
  <si>
    <t>이창신</t>
    <phoneticPr fontId="1" type="noConversion"/>
  </si>
  <si>
    <t>체육)</t>
    <phoneticPr fontId="1" type="noConversion"/>
  </si>
  <si>
    <t>정화순</t>
    <phoneticPr fontId="1" type="noConversion"/>
  </si>
  <si>
    <t>김혜주(퇴직)</t>
    <phoneticPr fontId="1" type="noConversion"/>
  </si>
  <si>
    <t>윤상희</t>
    <phoneticPr fontId="1" type="noConversion"/>
  </si>
  <si>
    <t>이유진</t>
    <phoneticPr fontId="1" type="noConversion"/>
  </si>
  <si>
    <t>이엽</t>
    <phoneticPr fontId="1" type="noConversion"/>
  </si>
  <si>
    <t>성문기</t>
    <phoneticPr fontId="1" type="noConversion"/>
  </si>
  <si>
    <t>디자인인문학산책</t>
    <phoneticPr fontId="1" type="noConversion"/>
  </si>
  <si>
    <t>김양호</t>
    <phoneticPr fontId="1" type="noConversion"/>
  </si>
  <si>
    <t>예술과철학</t>
    <phoneticPr fontId="1" type="noConversion"/>
  </si>
  <si>
    <t>일반교양</t>
    <phoneticPr fontId="1" type="noConversion"/>
  </si>
  <si>
    <t>김찬석</t>
    <phoneticPr fontId="1" type="noConversion"/>
  </si>
  <si>
    <t>CTL</t>
    <phoneticPr fontId="1" type="noConversion"/>
  </si>
  <si>
    <t>서진욱</t>
    <phoneticPr fontId="1" type="noConversion"/>
  </si>
  <si>
    <t>송하동</t>
    <phoneticPr fontId="1" type="noConversion"/>
  </si>
  <si>
    <t>청주학연구소</t>
    <phoneticPr fontId="1" type="noConversion"/>
  </si>
  <si>
    <t>정애숙</t>
    <phoneticPr fontId="1" type="noConversion"/>
  </si>
  <si>
    <t>학생지원팀</t>
    <phoneticPr fontId="1" type="noConversion"/>
  </si>
  <si>
    <t>지용석</t>
    <phoneticPr fontId="1" type="noConversion"/>
  </si>
  <si>
    <t>박윤진</t>
    <phoneticPr fontId="1" type="noConversion"/>
  </si>
  <si>
    <t>이우만</t>
    <phoneticPr fontId="1" type="noConversion"/>
  </si>
  <si>
    <t>박종학</t>
    <phoneticPr fontId="1" type="noConversion"/>
  </si>
  <si>
    <t>오석웅</t>
    <phoneticPr fontId="1" type="noConversion"/>
  </si>
  <si>
    <t>함은경</t>
    <phoneticPr fontId="1" type="noConversion"/>
  </si>
  <si>
    <t>신광인</t>
    <phoneticPr fontId="1" type="noConversion"/>
  </si>
  <si>
    <t>장보현</t>
    <phoneticPr fontId="1" type="noConversion"/>
  </si>
  <si>
    <t>김집</t>
    <phoneticPr fontId="1" type="noConversion"/>
  </si>
  <si>
    <t>김미진</t>
    <phoneticPr fontId="1" type="noConversion"/>
  </si>
  <si>
    <t>합계</t>
    <phoneticPr fontId="1" type="noConversion"/>
  </si>
  <si>
    <t xml:space="preserve">* 상황에 따라 변동될 수 있음 / * 사이버 "보람찬대학생활설계" 자선과목 1개 개설 예정임 </t>
    <phoneticPr fontId="1" type="noConversion"/>
  </si>
  <si>
    <t>&lt;조기취업자 위한 교양선택 운영과목 목록&gt;</t>
    <phoneticPr fontId="1" type="noConversion"/>
  </si>
  <si>
    <t>순번</t>
    <phoneticPr fontId="1" type="noConversion"/>
  </si>
  <si>
    <t>교과목명</t>
    <phoneticPr fontId="1" type="noConversion"/>
  </si>
  <si>
    <t>담당교수</t>
    <phoneticPr fontId="1" type="noConversion"/>
  </si>
  <si>
    <t>분반</t>
    <phoneticPr fontId="1" type="noConversion"/>
  </si>
  <si>
    <t xml:space="preserve">비고 </t>
    <phoneticPr fontId="1" type="noConversion"/>
  </si>
  <si>
    <t>김정민</t>
    <phoneticPr fontId="1" type="noConversion"/>
  </si>
  <si>
    <t>이영범</t>
    <phoneticPr fontId="1" type="noConversion"/>
  </si>
  <si>
    <t>이   엽</t>
    <phoneticPr fontId="1" type="noConversion"/>
  </si>
  <si>
    <t>광고로배우는아이디어발상법</t>
    <phoneticPr fontId="1" type="noConversion"/>
  </si>
  <si>
    <t xml:space="preserve">* 학사지원팀 요청 교과목임 </t>
    <phoneticPr fontId="1" type="noConversion"/>
  </si>
  <si>
    <t>1/ 1반추가신청</t>
    <phoneticPr fontId="1" type="noConversion"/>
  </si>
  <si>
    <t>92+신청13 = 105</t>
    <phoneticPr fontId="1" type="noConversion"/>
  </si>
  <si>
    <t>선거관리위원회 지원</t>
    <phoneticPr fontId="1" type="noConversion"/>
  </si>
  <si>
    <t>미희망</t>
    <phoneticPr fontId="1" type="noConversion"/>
  </si>
  <si>
    <t xml:space="preserve">2. 2018-2학기 교양선택과목 운영(안) </t>
    <phoneticPr fontId="1" type="noConversion"/>
  </si>
  <si>
    <t>인류의문명과미래</t>
    <phoneticPr fontId="1" type="noConversion"/>
  </si>
  <si>
    <t>1/박상일
교수 추가1반 신청</t>
    <phoneticPr fontId="1" type="noConversion"/>
  </si>
  <si>
    <t>학부</t>
    <phoneticPr fontId="1" type="noConversion"/>
  </si>
  <si>
    <t>전공</t>
    <phoneticPr fontId="1" type="noConversion"/>
  </si>
  <si>
    <t>학전분반</t>
    <phoneticPr fontId="1" type="noConversion"/>
  </si>
  <si>
    <t>1반-45명</t>
    <phoneticPr fontId="1" type="noConversion"/>
  </si>
  <si>
    <t>2반-45명</t>
    <phoneticPr fontId="1" type="noConversion"/>
  </si>
  <si>
    <t xml:space="preserve">&lt;2018-2학기 공과대학 학부 학적분반별 학과필수과목 시간표(안)&gt; </t>
    <phoneticPr fontId="1" type="noConversion"/>
  </si>
  <si>
    <t>공과대학</t>
    <phoneticPr fontId="1" type="noConversion"/>
  </si>
  <si>
    <t>BT융합학부</t>
    <phoneticPr fontId="1" type="noConversion"/>
  </si>
  <si>
    <t>경영학전공</t>
  </si>
  <si>
    <t>회계학전공</t>
  </si>
  <si>
    <t>수 8,9</t>
    <phoneticPr fontId="1" type="noConversion"/>
  </si>
  <si>
    <t>무역학전공</t>
  </si>
  <si>
    <t>미디어콘텐츠학부</t>
  </si>
  <si>
    <t>월 2,3</t>
    <phoneticPr fontId="1" type="noConversion"/>
  </si>
  <si>
    <t>사회과학부</t>
  </si>
  <si>
    <t>지적학전공</t>
  </si>
  <si>
    <t>문헌정보학전공</t>
  </si>
  <si>
    <t>1-6</t>
    <phoneticPr fontId="1" type="noConversion"/>
  </si>
  <si>
    <t>6 (20)</t>
    <phoneticPr fontId="1" type="noConversion"/>
  </si>
  <si>
    <t>화5 수2,3</t>
  </si>
  <si>
    <t>금 1,2</t>
    <phoneticPr fontId="1" type="noConversion"/>
  </si>
  <si>
    <t>7-11</t>
    <phoneticPr fontId="1" type="noConversion"/>
  </si>
  <si>
    <t>12-18</t>
    <phoneticPr fontId="1" type="noConversion"/>
  </si>
  <si>
    <t>월2,3 화6</t>
  </si>
  <si>
    <t>금 3,4</t>
    <phoneticPr fontId="1" type="noConversion"/>
  </si>
  <si>
    <t>휴먼환경디자인학부</t>
    <phoneticPr fontId="1" type="noConversion"/>
  </si>
  <si>
    <t>19-26</t>
    <phoneticPr fontId="1" type="noConversion"/>
  </si>
  <si>
    <t>8 (25)</t>
    <phoneticPr fontId="1" type="noConversion"/>
  </si>
  <si>
    <t>화 4,5</t>
    <phoneticPr fontId="1" type="noConversion"/>
  </si>
  <si>
    <t>건축학전공(5년제)</t>
    <phoneticPr fontId="1" type="noConversion"/>
  </si>
  <si>
    <t>27-34</t>
    <phoneticPr fontId="1" type="noConversion"/>
  </si>
  <si>
    <t>목3 금5,6</t>
    <phoneticPr fontId="1" type="noConversion"/>
  </si>
  <si>
    <t>건축공학전공(4년제)</t>
    <phoneticPr fontId="1" type="noConversion"/>
  </si>
  <si>
    <t>산업디자인 전공</t>
    <phoneticPr fontId="1" type="noConversion"/>
  </si>
  <si>
    <t>수 4,5</t>
    <phoneticPr fontId="1" type="noConversion"/>
  </si>
  <si>
    <t>-</t>
  </si>
  <si>
    <t>국어교육과</t>
  </si>
  <si>
    <t>수학교육과</t>
  </si>
  <si>
    <t>시각디자인전공</t>
  </si>
  <si>
    <t>만화애니메이션전공</t>
  </si>
  <si>
    <t>월8,9 목2</t>
  </si>
  <si>
    <t>화7, 금 2,3</t>
  </si>
  <si>
    <t>항공운항학전공</t>
  </si>
  <si>
    <t>월5, 목 5,6</t>
  </si>
  <si>
    <t>항공기계공학전공</t>
  </si>
  <si>
    <t>화 1,2</t>
    <phoneticPr fontId="1" type="noConversion"/>
  </si>
  <si>
    <t>수 6,7</t>
    <phoneticPr fontId="1" type="noConversion"/>
  </si>
  <si>
    <t>건축학·건축공학전공</t>
    <phoneticPr fontId="1" type="noConversion"/>
  </si>
  <si>
    <t>40-45</t>
    <phoneticPr fontId="1" type="noConversion"/>
  </si>
  <si>
    <t>46-57</t>
    <phoneticPr fontId="1" type="noConversion"/>
  </si>
  <si>
    <t>월 6,7</t>
    <phoneticPr fontId="1" type="noConversion"/>
  </si>
  <si>
    <t>58-66</t>
    <phoneticPr fontId="1" type="noConversion"/>
  </si>
  <si>
    <t>화 3,4</t>
    <phoneticPr fontId="1" type="noConversion"/>
  </si>
  <si>
    <t>수5,6 금1</t>
    <phoneticPr fontId="1" type="noConversion"/>
  </si>
  <si>
    <t>67-74</t>
    <phoneticPr fontId="1" type="noConversion"/>
  </si>
  <si>
    <t>17-24</t>
    <phoneticPr fontId="1" type="noConversion"/>
  </si>
  <si>
    <t>학부명</t>
    <phoneticPr fontId="1" type="noConversion"/>
  </si>
  <si>
    <t>전공(학과)명칭</t>
    <phoneticPr fontId="1" type="noConversion"/>
  </si>
  <si>
    <t>1학년 정원</t>
    <phoneticPr fontId="1" type="noConversion"/>
  </si>
  <si>
    <t>Ground work 1</t>
    <phoneticPr fontId="1" type="noConversion"/>
  </si>
  <si>
    <t>중국어회화(초급)</t>
    <phoneticPr fontId="1" type="noConversion"/>
  </si>
  <si>
    <t>인성(90명)</t>
    <phoneticPr fontId="1" type="noConversion"/>
  </si>
  <si>
    <t xml:space="preserve">대학인의글쓰기(40명) </t>
    <phoneticPr fontId="1" type="noConversion"/>
  </si>
  <si>
    <t>2학년인원</t>
    <phoneticPr fontId="1" type="noConversion"/>
  </si>
  <si>
    <t>잉글리쉬 커뮤니케이션1</t>
    <phoneticPr fontId="1" type="noConversion"/>
  </si>
  <si>
    <t>분반</t>
    <phoneticPr fontId="1" type="noConversion"/>
  </si>
  <si>
    <t>분반 수</t>
    <phoneticPr fontId="1" type="noConversion"/>
  </si>
  <si>
    <t>시간</t>
    <phoneticPr fontId="1" type="noConversion"/>
  </si>
  <si>
    <t>담당교수</t>
    <phoneticPr fontId="1" type="noConversion"/>
  </si>
  <si>
    <t>교수</t>
    <phoneticPr fontId="1" type="noConversion"/>
  </si>
  <si>
    <t>경영학부</t>
    <phoneticPr fontId="1" type="noConversion"/>
  </si>
  <si>
    <t>1-6</t>
    <phoneticPr fontId="1" type="noConversion"/>
  </si>
  <si>
    <t>목 6,7</t>
    <phoneticPr fontId="1" type="noConversion"/>
  </si>
  <si>
    <t>경영학부</t>
    <phoneticPr fontId="1" type="noConversion"/>
  </si>
  <si>
    <t>1-7</t>
    <phoneticPr fontId="1" type="noConversion"/>
  </si>
  <si>
    <t>월 4,5</t>
    <phoneticPr fontId="1" type="noConversion"/>
  </si>
  <si>
    <t>글로벌경제통상학부</t>
    <phoneticPr fontId="1" type="noConversion"/>
  </si>
  <si>
    <t>중국통상·경제학전공</t>
    <phoneticPr fontId="1" type="noConversion"/>
  </si>
  <si>
    <t>목 4,5</t>
    <phoneticPr fontId="1" type="noConversion"/>
  </si>
  <si>
    <t>8-16</t>
    <phoneticPr fontId="1" type="noConversion"/>
  </si>
  <si>
    <t>수 8,9</t>
    <phoneticPr fontId="1" type="noConversion"/>
  </si>
  <si>
    <t>관광호텔경영학부</t>
    <phoneticPr fontId="1" type="noConversion"/>
  </si>
  <si>
    <t>관광항공경영학전공</t>
    <phoneticPr fontId="1" type="noConversion"/>
  </si>
  <si>
    <t>관광비즈니스경영학전공</t>
    <phoneticPr fontId="1" type="noConversion"/>
  </si>
  <si>
    <t>호텔외식경영학전공</t>
    <phoneticPr fontId="1" type="noConversion"/>
  </si>
  <si>
    <t>비즈니스 대학</t>
    <phoneticPr fontId="1" type="noConversion"/>
  </si>
  <si>
    <t>비즈니스 대학</t>
    <phoneticPr fontId="1" type="noConversion"/>
  </si>
  <si>
    <t>미디어커뮤니케이션한국문화전공</t>
    <phoneticPr fontId="1" type="noConversion"/>
  </si>
  <si>
    <t>미디어커뮤니케이션한국문화전공</t>
    <phoneticPr fontId="1" type="noConversion"/>
  </si>
  <si>
    <t>17-24</t>
    <phoneticPr fontId="1" type="noConversion"/>
  </si>
  <si>
    <t>목 8,9</t>
    <phoneticPr fontId="1" type="noConversion"/>
  </si>
  <si>
    <t>광고홍보문화콘텐츠전공</t>
    <phoneticPr fontId="1" type="noConversion"/>
  </si>
  <si>
    <t>홍보문화역사전공</t>
    <phoneticPr fontId="1" type="noConversion"/>
  </si>
  <si>
    <t>융합실무법학전공</t>
    <phoneticPr fontId="1" type="noConversion"/>
  </si>
  <si>
    <t>25-33</t>
    <phoneticPr fontId="1" type="noConversion"/>
  </si>
  <si>
    <t>화 5,6</t>
    <phoneticPr fontId="1" type="noConversion"/>
  </si>
  <si>
    <t>융합실무법학전공</t>
    <phoneticPr fontId="1" type="noConversion"/>
  </si>
  <si>
    <t>25-33</t>
    <phoneticPr fontId="1" type="noConversion"/>
  </si>
  <si>
    <t>월 8,9</t>
    <phoneticPr fontId="1" type="noConversion"/>
  </si>
  <si>
    <t>정치행정학전공</t>
    <phoneticPr fontId="1" type="noConversion"/>
  </si>
  <si>
    <t>지적학전공</t>
    <phoneticPr fontId="1" type="noConversion"/>
  </si>
  <si>
    <t>사회복지학전공</t>
    <phoneticPr fontId="1" type="noConversion"/>
  </si>
  <si>
    <t>인문학부</t>
    <phoneticPr fontId="1" type="noConversion"/>
  </si>
  <si>
    <t>34-39</t>
    <phoneticPr fontId="1" type="noConversion"/>
  </si>
  <si>
    <t>월 2,3</t>
    <phoneticPr fontId="1" type="noConversion"/>
  </si>
  <si>
    <t>화 6,7</t>
    <phoneticPr fontId="1" type="noConversion"/>
  </si>
  <si>
    <t>영어영문학전공</t>
    <phoneticPr fontId="1" type="noConversion"/>
  </si>
  <si>
    <t>동양어문학전공</t>
    <phoneticPr fontId="1" type="noConversion"/>
  </si>
  <si>
    <t>인문사회 대학</t>
    <phoneticPr fontId="1" type="noConversion"/>
  </si>
  <si>
    <t>50-56</t>
    <phoneticPr fontId="1" type="noConversion"/>
  </si>
  <si>
    <t>57-62</t>
    <phoneticPr fontId="1" type="noConversion"/>
  </si>
  <si>
    <t>63-65</t>
    <phoneticPr fontId="1" type="noConversion"/>
  </si>
  <si>
    <t>1분반당 25명으로 배정.</t>
    <phoneticPr fontId="1" type="noConversion"/>
  </si>
  <si>
    <t>66-67</t>
    <phoneticPr fontId="1" type="noConversion"/>
  </si>
  <si>
    <t>강의실 1개 더 구하기! (31-409 + @) , 20명</t>
    <phoneticPr fontId="1" type="noConversion"/>
  </si>
  <si>
    <t>전자공학전공</t>
    <phoneticPr fontId="1" type="noConversion"/>
  </si>
  <si>
    <t>68-75</t>
    <phoneticPr fontId="1" type="noConversion"/>
  </si>
  <si>
    <t>반도체공학전공</t>
    <phoneticPr fontId="1" type="noConversion"/>
  </si>
  <si>
    <t>75-78</t>
    <phoneticPr fontId="1" type="noConversion"/>
  </si>
  <si>
    <t>수 6,7</t>
    <phoneticPr fontId="1" type="noConversion"/>
  </si>
  <si>
    <t>전기제어전공</t>
    <phoneticPr fontId="1" type="noConversion"/>
  </si>
  <si>
    <t>공과대학</t>
    <phoneticPr fontId="1" type="noConversion"/>
  </si>
  <si>
    <t>사범대학</t>
    <phoneticPr fontId="1" type="noConversion"/>
  </si>
  <si>
    <t>76-78</t>
    <phoneticPr fontId="1" type="noConversion"/>
  </si>
  <si>
    <t>월 4,5</t>
    <phoneticPr fontId="1" type="noConversion"/>
  </si>
  <si>
    <t>디자인·조형학부</t>
    <phoneticPr fontId="1" type="noConversion"/>
  </si>
  <si>
    <t>79-80</t>
    <phoneticPr fontId="1" type="noConversion"/>
  </si>
  <si>
    <t>월 1,2</t>
    <phoneticPr fontId="1" type="noConversion"/>
  </si>
  <si>
    <t>공예디자인전공</t>
    <phoneticPr fontId="1" type="noConversion"/>
  </si>
  <si>
    <t>81-82</t>
    <phoneticPr fontId="1" type="noConversion"/>
  </si>
  <si>
    <t>금 2,3</t>
    <phoneticPr fontId="1" type="noConversion"/>
  </si>
  <si>
    <t>사범대학</t>
    <phoneticPr fontId="1" type="noConversion"/>
  </si>
  <si>
    <t>아트앤패션전공</t>
    <phoneticPr fontId="1" type="noConversion"/>
  </si>
  <si>
    <t>83-84</t>
    <phoneticPr fontId="1" type="noConversion"/>
  </si>
  <si>
    <t>화 1,2</t>
    <phoneticPr fontId="1" type="noConversion"/>
  </si>
  <si>
    <t>디자인·조형학부</t>
    <phoneticPr fontId="1" type="noConversion"/>
  </si>
  <si>
    <t>시각디자인전공</t>
    <phoneticPr fontId="1" type="noConversion"/>
  </si>
  <si>
    <t>79-85</t>
    <phoneticPr fontId="1" type="noConversion"/>
  </si>
  <si>
    <t>목 1,2</t>
    <phoneticPr fontId="1" type="noConversion"/>
  </si>
  <si>
    <t>디지털미디어전공</t>
    <phoneticPr fontId="1" type="noConversion"/>
  </si>
  <si>
    <t>85-86</t>
    <phoneticPr fontId="1" type="noConversion"/>
  </si>
  <si>
    <t>목 8,9</t>
    <phoneticPr fontId="1" type="noConversion"/>
  </si>
  <si>
    <t>산업디자인전공</t>
    <phoneticPr fontId="1" type="noConversion"/>
  </si>
  <si>
    <t>87-88</t>
    <phoneticPr fontId="1" type="noConversion"/>
  </si>
  <si>
    <t>아트앤패션전공</t>
    <phoneticPr fontId="1" type="noConversion"/>
  </si>
  <si>
    <t>89-90</t>
    <phoneticPr fontId="1" type="noConversion"/>
  </si>
  <si>
    <t>정보인터랙션디자인전공</t>
    <phoneticPr fontId="1" type="noConversion"/>
  </si>
  <si>
    <t>연극영화음악학부</t>
    <phoneticPr fontId="1" type="noConversion"/>
  </si>
  <si>
    <t>연출-제작전공</t>
    <phoneticPr fontId="1" type="noConversion"/>
  </si>
  <si>
    <t>91-92</t>
    <phoneticPr fontId="1" type="noConversion"/>
  </si>
  <si>
    <t>수 2,3</t>
    <phoneticPr fontId="1" type="noConversion"/>
  </si>
  <si>
    <t>만화애니메이션전공</t>
    <phoneticPr fontId="1" type="noConversion"/>
  </si>
  <si>
    <t>86-87</t>
    <phoneticPr fontId="1" type="noConversion"/>
  </si>
  <si>
    <t>강의실 1개 더 구하기! (31-409 + @), 20명분반</t>
    <phoneticPr fontId="1" type="noConversion"/>
  </si>
  <si>
    <t>연기전공</t>
    <phoneticPr fontId="1" type="noConversion"/>
  </si>
  <si>
    <t>93-94</t>
    <phoneticPr fontId="1" type="noConversion"/>
  </si>
  <si>
    <t>목 2,3</t>
    <phoneticPr fontId="1" type="noConversion"/>
  </si>
  <si>
    <t>88-89</t>
    <phoneticPr fontId="1" type="noConversion"/>
  </si>
  <si>
    <t>화 2,3</t>
    <phoneticPr fontId="1" type="noConversion"/>
  </si>
  <si>
    <t>20명 분반
(연기전공 1개분반 폐강가능성 ↑)</t>
    <phoneticPr fontId="1" type="noConversion"/>
  </si>
  <si>
    <t>예술대학 (새천년종합정보관 LAB실 배정)</t>
    <phoneticPr fontId="1" type="noConversion"/>
  </si>
  <si>
    <t>연기전공</t>
    <phoneticPr fontId="1" type="noConversion"/>
  </si>
  <si>
    <t>90-92</t>
    <phoneticPr fontId="1" type="noConversion"/>
  </si>
  <si>
    <t>수 2,3</t>
    <phoneticPr fontId="1" type="noConversion"/>
  </si>
  <si>
    <t>간호학과</t>
    <phoneticPr fontId="1" type="noConversion"/>
  </si>
  <si>
    <t>95-d</t>
    <phoneticPr fontId="1" type="noConversion"/>
  </si>
  <si>
    <t>35-41</t>
    <phoneticPr fontId="1" type="noConversion"/>
  </si>
  <si>
    <t>예술대학</t>
    <phoneticPr fontId="1" type="noConversion"/>
  </si>
  <si>
    <t>치위생학과</t>
    <phoneticPr fontId="1" type="noConversion"/>
  </si>
  <si>
    <t>93-e</t>
    <phoneticPr fontId="1" type="noConversion"/>
  </si>
  <si>
    <t>금 5,6</t>
    <phoneticPr fontId="1" type="noConversion"/>
  </si>
  <si>
    <t>방사선학과</t>
    <phoneticPr fontId="1" type="noConversion"/>
  </si>
  <si>
    <t>작업치료학과</t>
    <phoneticPr fontId="1" type="noConversion"/>
  </si>
  <si>
    <t>42-46</t>
    <phoneticPr fontId="1" type="noConversion"/>
  </si>
  <si>
    <t>-</t>
    <phoneticPr fontId="1" type="noConversion"/>
  </si>
  <si>
    <t>물리치료학과</t>
    <phoneticPr fontId="1" type="noConversion"/>
  </si>
  <si>
    <t>수 4,5</t>
    <phoneticPr fontId="1" type="noConversion"/>
  </si>
  <si>
    <t>임상병리학과</t>
    <phoneticPr fontId="1" type="noConversion"/>
  </si>
  <si>
    <t>물리치료학과</t>
    <phoneticPr fontId="1" type="noConversion"/>
  </si>
  <si>
    <t>보건행정·헬스케어학부</t>
    <phoneticPr fontId="1" type="noConversion"/>
  </si>
  <si>
    <t>스포츠건강재활전공</t>
    <phoneticPr fontId="1" type="noConversion"/>
  </si>
  <si>
    <t>47-50</t>
    <phoneticPr fontId="1" type="noConversion"/>
  </si>
  <si>
    <t>임상병리학과</t>
    <phoneticPr fontId="1" type="noConversion"/>
  </si>
  <si>
    <t>보건행정학전공</t>
    <phoneticPr fontId="1" type="noConversion"/>
  </si>
  <si>
    <t>f-i</t>
    <phoneticPr fontId="1" type="noConversion"/>
  </si>
  <si>
    <t>금 3,4</t>
    <phoneticPr fontId="1" type="noConversion"/>
  </si>
  <si>
    <t>보건의료과학대학</t>
    <phoneticPr fontId="1" type="noConversion"/>
  </si>
  <si>
    <t>보건행정학전공</t>
    <phoneticPr fontId="1" type="noConversion"/>
  </si>
  <si>
    <t>항공학부</t>
    <phoneticPr fontId="1" type="noConversion"/>
  </si>
  <si>
    <t>m-s</t>
    <phoneticPr fontId="1" type="noConversion"/>
  </si>
  <si>
    <t>목 2,3</t>
    <phoneticPr fontId="1" type="noConversion"/>
  </si>
  <si>
    <t>53-59</t>
    <phoneticPr fontId="1" type="noConversion"/>
  </si>
  <si>
    <t>보건의료과학대학</t>
    <phoneticPr fontId="1" type="noConversion"/>
  </si>
  <si>
    <t>j-l</t>
    <phoneticPr fontId="1" type="noConversion"/>
  </si>
  <si>
    <t>항공서비스학전공</t>
    <phoneticPr fontId="1" type="noConversion"/>
  </si>
  <si>
    <t>무인항공기학전공</t>
    <phoneticPr fontId="1" type="noConversion"/>
  </si>
  <si>
    <t>군사학과</t>
    <phoneticPr fontId="1" type="noConversion"/>
  </si>
  <si>
    <t>m-n</t>
    <phoneticPr fontId="1" type="noConversion"/>
  </si>
  <si>
    <t>군사학부</t>
    <phoneticPr fontId="1" type="noConversion"/>
  </si>
  <si>
    <t>t-u</t>
    <phoneticPr fontId="1" type="noConversion"/>
  </si>
  <si>
    <t>화 1,2</t>
    <phoneticPr fontId="1" type="noConversion"/>
  </si>
  <si>
    <t>51-52</t>
    <phoneticPr fontId="1" type="noConversion"/>
  </si>
  <si>
    <t>화7, 금 2,3</t>
    <phoneticPr fontId="1" type="noConversion"/>
  </si>
  <si>
    <t>직할학부</t>
    <phoneticPr fontId="1" type="noConversion"/>
  </si>
  <si>
    <t>직할학부</t>
    <phoneticPr fontId="1" type="noConversion"/>
  </si>
  <si>
    <t>정규</t>
    <phoneticPr fontId="1" type="noConversion"/>
  </si>
  <si>
    <t>재이수 (4학년)</t>
    <phoneticPr fontId="1" type="noConversion"/>
  </si>
  <si>
    <t>교선(Elective)</t>
    <phoneticPr fontId="1" type="noConversion"/>
  </si>
  <si>
    <t>Total</t>
    <phoneticPr fontId="1" type="noConversion"/>
  </si>
  <si>
    <t>GW1</t>
    <phoneticPr fontId="1" type="noConversion"/>
  </si>
  <si>
    <t>CM1</t>
    <phoneticPr fontId="1" type="noConversion"/>
  </si>
  <si>
    <t>GW2</t>
    <phoneticPr fontId="1" type="noConversion"/>
  </si>
  <si>
    <t>CM2</t>
    <phoneticPr fontId="1" type="noConversion"/>
  </si>
  <si>
    <t>중국어</t>
    <phoneticPr fontId="1" type="noConversion"/>
  </si>
  <si>
    <t>CM3</t>
    <phoneticPr fontId="1" type="noConversion"/>
  </si>
  <si>
    <t>CM4</t>
    <phoneticPr fontId="1" type="noConversion"/>
  </si>
  <si>
    <t>중국어회화(중급)</t>
    <phoneticPr fontId="1" type="noConversion"/>
  </si>
  <si>
    <t>분반수</t>
    <phoneticPr fontId="1" type="noConversion"/>
  </si>
  <si>
    <t>예비분반수</t>
    <phoneticPr fontId="1" type="noConversion"/>
  </si>
  <si>
    <t>구분</t>
    <phoneticPr fontId="1" type="noConversion"/>
  </si>
  <si>
    <t>1분반</t>
    <phoneticPr fontId="1" type="noConversion"/>
  </si>
  <si>
    <t>2분반</t>
    <phoneticPr fontId="1" type="noConversion"/>
  </si>
  <si>
    <t xml:space="preserve">Toeic Class in Elective Courses </t>
    <phoneticPr fontId="1" type="noConversion"/>
  </si>
  <si>
    <t>재수강 분반 : English Groundwork2</t>
    <phoneticPr fontId="1" type="noConversion"/>
  </si>
  <si>
    <t>토익 LC1</t>
    <phoneticPr fontId="1" type="noConversion"/>
  </si>
  <si>
    <t>함은경</t>
    <phoneticPr fontId="1" type="noConversion"/>
  </si>
  <si>
    <t>재수강 분반 : English Communication2</t>
    <phoneticPr fontId="1" type="noConversion"/>
  </si>
  <si>
    <t>토익 LC2</t>
    <phoneticPr fontId="1" type="noConversion"/>
  </si>
  <si>
    <t>신광인</t>
    <phoneticPr fontId="1" type="noConversion"/>
  </si>
  <si>
    <t>교양선택 1영역 : English Communication3</t>
    <phoneticPr fontId="1" type="noConversion"/>
  </si>
  <si>
    <t>토익 RC1</t>
    <phoneticPr fontId="1" type="noConversion"/>
  </si>
  <si>
    <t>장보현</t>
    <phoneticPr fontId="1" type="noConversion"/>
  </si>
  <si>
    <t>a</t>
    <phoneticPr fontId="1" type="noConversion"/>
  </si>
  <si>
    <t>교양선택 1영역 : English Communication4</t>
    <phoneticPr fontId="1" type="noConversion"/>
  </si>
  <si>
    <t>토익 RC2</t>
    <phoneticPr fontId="1" type="noConversion"/>
  </si>
  <si>
    <t>김집</t>
    <phoneticPr fontId="1" type="noConversion"/>
  </si>
  <si>
    <t>b</t>
    <phoneticPr fontId="1" type="noConversion"/>
  </si>
  <si>
    <r>
      <t xml:space="preserve">교양선택 1영역 : 중국어회화(중급) - </t>
    </r>
    <r>
      <rPr>
        <b/>
        <u/>
        <sz val="11"/>
        <color theme="0"/>
        <rFont val="맑은 고딕"/>
        <family val="3"/>
        <charset val="129"/>
        <scheme val="minor"/>
      </rPr>
      <t>방화룡</t>
    </r>
    <phoneticPr fontId="1" type="noConversion"/>
  </si>
  <si>
    <t>토익 Part7</t>
    <phoneticPr fontId="1" type="noConversion"/>
  </si>
  <si>
    <t>김미진</t>
    <phoneticPr fontId="1" type="noConversion"/>
  </si>
  <si>
    <t>c</t>
    <phoneticPr fontId="1" type="noConversion"/>
  </si>
  <si>
    <t>d</t>
    <phoneticPr fontId="1" type="noConversion"/>
  </si>
  <si>
    <t>e</t>
    <phoneticPr fontId="1" type="noConversion"/>
  </si>
  <si>
    <t>f</t>
    <phoneticPr fontId="1" type="noConversion"/>
  </si>
  <si>
    <t>g</t>
    <phoneticPr fontId="1" type="noConversion"/>
  </si>
  <si>
    <t>h</t>
    <phoneticPr fontId="1" type="noConversion"/>
  </si>
  <si>
    <t>i</t>
    <phoneticPr fontId="1" type="noConversion"/>
  </si>
  <si>
    <t>j</t>
    <phoneticPr fontId="1" type="noConversion"/>
  </si>
  <si>
    <t>k</t>
    <phoneticPr fontId="1" type="noConversion"/>
  </si>
  <si>
    <t>l</t>
    <phoneticPr fontId="1" type="noConversion"/>
  </si>
  <si>
    <t>m</t>
    <phoneticPr fontId="1" type="noConversion"/>
  </si>
  <si>
    <t>n</t>
    <phoneticPr fontId="1" type="noConversion"/>
  </si>
  <si>
    <t>o</t>
    <phoneticPr fontId="1" type="noConversion"/>
  </si>
  <si>
    <t>p</t>
    <phoneticPr fontId="1" type="noConversion"/>
  </si>
  <si>
    <t>q</t>
    <phoneticPr fontId="1" type="noConversion"/>
  </si>
  <si>
    <t>r</t>
    <phoneticPr fontId="1" type="noConversion"/>
  </si>
  <si>
    <t>s</t>
    <phoneticPr fontId="1" type="noConversion"/>
  </si>
  <si>
    <t>t</t>
    <phoneticPr fontId="1" type="noConversion"/>
  </si>
  <si>
    <t>u</t>
    <phoneticPr fontId="1" type="noConversion"/>
  </si>
  <si>
    <t>v</t>
    <phoneticPr fontId="1" type="noConversion"/>
  </si>
  <si>
    <t>항공학부(1학기)</t>
    <phoneticPr fontId="1" type="noConversion"/>
  </si>
  <si>
    <t>항공학부(2학기)</t>
    <phoneticPr fontId="1" type="noConversion"/>
  </si>
  <si>
    <t>3반- 33명</t>
    <phoneticPr fontId="1" type="noConversion"/>
  </si>
  <si>
    <t>1반-52명</t>
    <phoneticPr fontId="1" type="noConversion"/>
  </si>
  <si>
    <t>2반-52명</t>
    <phoneticPr fontId="1" type="noConversion"/>
  </si>
  <si>
    <t>3반-53명</t>
    <phoneticPr fontId="1" type="noConversion"/>
  </si>
  <si>
    <t>1반-50명</t>
    <phoneticPr fontId="1" type="noConversion"/>
  </si>
  <si>
    <t>2반-50명</t>
    <phoneticPr fontId="1" type="noConversion"/>
  </si>
  <si>
    <t>3반-25명</t>
    <phoneticPr fontId="1" type="noConversion"/>
  </si>
  <si>
    <t>3반-52명</t>
    <phoneticPr fontId="1" type="noConversion"/>
  </si>
  <si>
    <t>1반-30명</t>
    <phoneticPr fontId="1" type="noConversion"/>
  </si>
  <si>
    <t>1반-40명</t>
    <phoneticPr fontId="1" type="noConversion"/>
  </si>
  <si>
    <t>1반-53명</t>
    <phoneticPr fontId="1" type="noConversion"/>
  </si>
  <si>
    <t>2반-20명</t>
    <phoneticPr fontId="1" type="noConversion"/>
  </si>
  <si>
    <t>1
2</t>
    <phoneticPr fontId="1" type="noConversion"/>
  </si>
  <si>
    <t>3
4
5</t>
    <phoneticPr fontId="1" type="noConversion"/>
  </si>
  <si>
    <t>미디어,인문-(4)
6
7
8
9
사회과-3
10
11
12</t>
    <phoneticPr fontId="1" type="noConversion"/>
  </si>
  <si>
    <t>14</t>
    <phoneticPr fontId="1" type="noConversion"/>
  </si>
  <si>
    <t>15</t>
    <phoneticPr fontId="1" type="noConversion"/>
  </si>
  <si>
    <t>1
2
3</t>
    <phoneticPr fontId="1" type="noConversion"/>
  </si>
  <si>
    <t>9
10
11
12</t>
    <phoneticPr fontId="1" type="noConversion"/>
  </si>
  <si>
    <t>13
14
15
16
17</t>
    <phoneticPr fontId="1" type="noConversion"/>
  </si>
  <si>
    <t>18
19
20</t>
    <phoneticPr fontId="1" type="noConversion"/>
  </si>
  <si>
    <t>23</t>
    <phoneticPr fontId="1" type="noConversion"/>
  </si>
  <si>
    <t>24</t>
    <phoneticPr fontId="1" type="noConversion"/>
  </si>
  <si>
    <t>25</t>
    <phoneticPr fontId="1" type="noConversion"/>
  </si>
  <si>
    <t>26</t>
    <phoneticPr fontId="1" type="noConversion"/>
  </si>
  <si>
    <t>27</t>
    <phoneticPr fontId="1" type="noConversion"/>
  </si>
  <si>
    <t>28</t>
    <phoneticPr fontId="1" type="noConversion"/>
  </si>
  <si>
    <t>금2,3</t>
    <phoneticPr fontId="1" type="noConversion"/>
  </si>
  <si>
    <t>16
17</t>
    <phoneticPr fontId="1" type="noConversion"/>
  </si>
  <si>
    <t>항공운항(1학기)</t>
    <phoneticPr fontId="1" type="noConversion"/>
  </si>
  <si>
    <t>항공기계(1학기)</t>
    <phoneticPr fontId="1" type="noConversion"/>
  </si>
  <si>
    <t>4반-23명</t>
    <phoneticPr fontId="1" type="noConversion"/>
  </si>
  <si>
    <t>1반-50명</t>
    <phoneticPr fontId="1" type="noConversion"/>
  </si>
  <si>
    <t>4
5
6
7
8</t>
    <phoneticPr fontId="1" type="noConversion"/>
  </si>
  <si>
    <t>월2,3</t>
    <phoneticPr fontId="1" type="noConversion"/>
  </si>
  <si>
    <t>화6,7</t>
    <phoneticPr fontId="1" type="noConversion"/>
  </si>
  <si>
    <t>월6 목8,9</t>
    <phoneticPr fontId="1" type="noConversion"/>
  </si>
  <si>
    <t>화2,3 수7</t>
    <phoneticPr fontId="1" type="noConversion"/>
  </si>
  <si>
    <t>목5,6</t>
    <phoneticPr fontId="1" type="noConversion"/>
  </si>
  <si>
    <t xml:space="preserve"> </t>
    <phoneticPr fontId="1" type="noConversion"/>
  </si>
  <si>
    <t>목2,3</t>
    <phoneticPr fontId="1" type="noConversion"/>
  </si>
  <si>
    <t>수8,9</t>
    <phoneticPr fontId="1" type="noConversion"/>
  </si>
  <si>
    <t>수5,6</t>
    <phoneticPr fontId="1" type="noConversion"/>
  </si>
  <si>
    <t>월5,6</t>
    <phoneticPr fontId="1" type="noConversion"/>
  </si>
  <si>
    <t>화5,6 수5
화5,6 목2</t>
    <phoneticPr fontId="1" type="noConversion"/>
  </si>
  <si>
    <t>화2,3 수6
화2,3 목3</t>
    <phoneticPr fontId="1" type="noConversion"/>
  </si>
  <si>
    <t>월5,6 수1</t>
    <phoneticPr fontId="1" type="noConversion"/>
  </si>
  <si>
    <t>월2,3 수2</t>
    <phoneticPr fontId="1" type="noConversion"/>
  </si>
  <si>
    <t>목5 금5,6</t>
    <phoneticPr fontId="1" type="noConversion"/>
  </si>
  <si>
    <t>금1,2,3</t>
    <phoneticPr fontId="1" type="noConversion"/>
  </si>
  <si>
    <t>화1,2,3</t>
    <phoneticPr fontId="1" type="noConversion"/>
  </si>
  <si>
    <t>목6 금2,3</t>
    <phoneticPr fontId="1" type="noConversion"/>
  </si>
  <si>
    <t>수5,6,7</t>
    <phoneticPr fontId="1" type="noConversion"/>
  </si>
  <si>
    <t>목5,6,7,</t>
    <phoneticPr fontId="1" type="noConversion"/>
  </si>
  <si>
    <t>월5.6.7</t>
    <phoneticPr fontId="1" type="noConversion"/>
  </si>
  <si>
    <t>목1,2,3</t>
    <phoneticPr fontId="1" type="noConversion"/>
  </si>
  <si>
    <t>일반물리</t>
  </si>
  <si>
    <t>물리실험</t>
  </si>
  <si>
    <t>화학</t>
  </si>
  <si>
    <t>화학실험</t>
  </si>
  <si>
    <t>생물</t>
  </si>
  <si>
    <t xml:space="preserve">생물실험 </t>
  </si>
  <si>
    <t>8-16</t>
    <phoneticPr fontId="1" type="noConversion"/>
  </si>
  <si>
    <t>e,g-l</t>
    <phoneticPr fontId="1" type="noConversion"/>
  </si>
  <si>
    <t>40-48</t>
    <phoneticPr fontId="1" type="noConversion"/>
  </si>
  <si>
    <t>(1)금2,3,(2) 수 5,6</t>
    <phoneticPr fontId="1" type="noConversion"/>
  </si>
  <si>
    <t>1반-45명</t>
    <phoneticPr fontId="1" type="noConversion"/>
  </si>
  <si>
    <t>2반-45명</t>
    <phoneticPr fontId="1" type="noConversion"/>
  </si>
  <si>
    <t>3반- 23명</t>
    <phoneticPr fontId="1" type="noConversion"/>
  </si>
  <si>
    <t>월1,2,3</t>
    <phoneticPr fontId="1" type="noConversion"/>
  </si>
  <si>
    <t>수학</t>
    <phoneticPr fontId="1" type="noConversion"/>
  </si>
  <si>
    <r>
      <t>무인항공기</t>
    </r>
    <r>
      <rPr>
        <sz val="11"/>
        <color rgb="FFFF0000"/>
        <rFont val="맑은 고딕"/>
        <family val="3"/>
        <charset val="129"/>
        <scheme val="minor"/>
      </rPr>
      <t>(2학기)</t>
    </r>
    <phoneticPr fontId="1" type="noConversion"/>
  </si>
  <si>
    <t xml:space="preserve">1 - 1 학 기 </t>
    <phoneticPr fontId="1" type="noConversion"/>
  </si>
  <si>
    <t xml:space="preserve">2 - 1 학기 </t>
    <phoneticPr fontId="1" type="noConversion"/>
  </si>
  <si>
    <t xml:space="preserve">
도**
이**
</t>
    <phoneticPr fontId="1" type="noConversion"/>
  </si>
  <si>
    <t>이**
정**
한**</t>
    <phoneticPr fontId="1" type="noConversion"/>
  </si>
  <si>
    <t>원**
한**
도**
이**</t>
    <phoneticPr fontId="1" type="noConversion"/>
  </si>
  <si>
    <t>원**
한**
이**</t>
    <phoneticPr fontId="1" type="noConversion"/>
  </si>
  <si>
    <t>김**
황**
임**</t>
    <phoneticPr fontId="1" type="noConversion"/>
  </si>
  <si>
    <t>김**
노**
임**
***
임**</t>
    <phoneticPr fontId="1" type="noConversion"/>
  </si>
  <si>
    <t>김**
노**
임**
황**</t>
    <phoneticPr fontId="1" type="noConversion"/>
  </si>
  <si>
    <t>김**
노**
임**
이**
임**</t>
    <phoneticPr fontId="1" type="noConversion"/>
  </si>
  <si>
    <t>황**
임**
이**</t>
    <phoneticPr fontId="1" type="noConversion"/>
  </si>
  <si>
    <t>황**</t>
    <phoneticPr fontId="1" type="noConversion"/>
  </si>
  <si>
    <t>이**</t>
    <phoneticPr fontId="1" type="noConversion"/>
  </si>
  <si>
    <t>김**</t>
    <phoneticPr fontId="1" type="noConversion"/>
  </si>
  <si>
    <t>임**</t>
    <phoneticPr fontId="1" type="noConversion"/>
  </si>
  <si>
    <t>박**</t>
    <phoneticPr fontId="1" type="noConversion"/>
  </si>
  <si>
    <t>노**</t>
    <phoneticPr fontId="1" type="noConversion"/>
  </si>
  <si>
    <t>(2)월5,6,7 (이*수)</t>
    <phoneticPr fontId="1" type="noConversion"/>
  </si>
  <si>
    <t>(3)월1,2,3 (이*)</t>
    <phoneticPr fontId="1" type="noConversion"/>
  </si>
  <si>
    <t>(1)월5,6,7 (이*)</t>
    <phoneticPr fontId="1" type="noConversion"/>
  </si>
  <si>
    <t>(4)월2,3 수2(오*호)</t>
    <phoneticPr fontId="1" type="noConversion"/>
  </si>
  <si>
    <t>(5)수3 목2,3(오*호)</t>
    <phoneticPr fontId="1" type="noConversion"/>
  </si>
  <si>
    <t>(3)월1,2,3(이*)</t>
    <phoneticPr fontId="1" type="noConversion"/>
  </si>
  <si>
    <t>(6)월5 금2,3(최*훈)</t>
    <phoneticPr fontId="1" type="noConversion"/>
  </si>
  <si>
    <t>(7)월5 금2,3(김*경)</t>
    <phoneticPr fontId="1" type="noConversion"/>
  </si>
  <si>
    <t>(8)월5 금2,3(류*문)</t>
    <phoneticPr fontId="1" type="noConversion"/>
  </si>
  <si>
    <t>(9)목1,2,3 (최*희)</t>
    <phoneticPr fontId="1" type="noConversion"/>
  </si>
  <si>
    <t>(10)화2, 목2,3(최*훈)</t>
    <phoneticPr fontId="1" type="noConversion"/>
  </si>
  <si>
    <t>(11)목1,2,3 (이*)</t>
    <phoneticPr fontId="1" type="noConversion"/>
  </si>
  <si>
    <t>(12)목1,2,3(이*수)</t>
    <phoneticPr fontId="1" type="noConversion"/>
  </si>
  <si>
    <t>(11)목1,2,3(이*)</t>
    <phoneticPr fontId="1" type="noConversion"/>
  </si>
  <si>
    <t>(13)화3 목5,6(최*훈)</t>
    <phoneticPr fontId="1" type="noConversion"/>
  </si>
  <si>
    <t>(14)목5,6,7(이**)</t>
    <phoneticPr fontId="1" type="noConversion"/>
  </si>
  <si>
    <t>(15)목5,6,7(최*희)</t>
    <phoneticPr fontId="1" type="noConversion"/>
  </si>
  <si>
    <t>(16)화5,6,7(최*희)</t>
    <phoneticPr fontId="1" type="noConversion"/>
  </si>
  <si>
    <t>(17)월1,2,3(이*수)</t>
    <phoneticPr fontId="1" type="noConversion"/>
  </si>
  <si>
    <t>(1) 월 8,9 (염*호)</t>
    <phoneticPr fontId="1" type="noConversion"/>
  </si>
  <si>
    <t>(2) 금 2,3 (염*호)</t>
    <phoneticPr fontId="1" type="noConversion"/>
  </si>
  <si>
    <t>(3) 금 2,3 (송*열)</t>
    <phoneticPr fontId="1" type="noConversion"/>
  </si>
  <si>
    <t>(4) 수 7,8 (염*영)</t>
    <phoneticPr fontId="1" type="noConversion"/>
  </si>
  <si>
    <t>(5) 수 2,3 (김*태)</t>
    <phoneticPr fontId="1" type="noConversion"/>
  </si>
  <si>
    <t>(6) 수 2,3 (염*영)</t>
    <phoneticPr fontId="1" type="noConversion"/>
  </si>
  <si>
    <t>(7) 금 5,6 (송*열)</t>
    <phoneticPr fontId="1" type="noConversion"/>
  </si>
  <si>
    <t>(8) 화 5,6 (염*호)</t>
    <phoneticPr fontId="1" type="noConversion"/>
  </si>
  <si>
    <t>(9) 금 7,8 (송*열)</t>
    <phoneticPr fontId="1" type="noConversion"/>
  </si>
  <si>
    <t>(10) 수 5,6 (김*수)</t>
    <phoneticPr fontId="1" type="noConversion"/>
  </si>
  <si>
    <t>(11) 수 2,3 (김*수)</t>
    <phoneticPr fontId="1" type="noConversion"/>
  </si>
  <si>
    <t>(12) 화 2,3 (김*태)</t>
    <phoneticPr fontId="1" type="noConversion"/>
  </si>
  <si>
    <t>(1) 목 2,3 (이*성)</t>
    <phoneticPr fontId="1" type="noConversion"/>
  </si>
  <si>
    <t>(2) 월 8,9 (금*섭)</t>
    <phoneticPr fontId="1" type="noConversion"/>
  </si>
  <si>
    <t>(3) 월 6,7 (금*섭)</t>
    <phoneticPr fontId="1" type="noConversion"/>
  </si>
  <si>
    <t>(4)월 2,3(금*섭), (8)목 8,9(이*형)</t>
    <phoneticPr fontId="1" type="noConversion"/>
  </si>
  <si>
    <t>(5)화 6,7(이*형), (8)목 8,9(이*형)</t>
    <phoneticPr fontId="1" type="noConversion"/>
  </si>
  <si>
    <t>(6)수 2,3(이*성), (8)목 8,9(이*형)</t>
    <phoneticPr fontId="1" type="noConversion"/>
  </si>
  <si>
    <t>(7)수 5,6 (염*영)</t>
    <phoneticPr fontId="1" type="noConversion"/>
  </si>
  <si>
    <t>(1) 금 2,3 (이*경)</t>
    <phoneticPr fontId="1" type="noConversion"/>
  </si>
  <si>
    <t>(2) 월 2,3 (서*규)</t>
    <phoneticPr fontId="1" type="noConversion"/>
  </si>
  <si>
    <t>(3) 목 5,6 (안*희)</t>
    <phoneticPr fontId="1" type="noConversion"/>
  </si>
  <si>
    <t>(4) 목 4,5 (김*춘)</t>
    <phoneticPr fontId="1" type="noConversion"/>
  </si>
  <si>
    <t>(5) 화 6,7 (이*)</t>
    <phoneticPr fontId="1" type="noConversion"/>
  </si>
  <si>
    <t>(6) 수 2,3 (김*춘)</t>
    <phoneticPr fontId="1" type="noConversion"/>
  </si>
  <si>
    <t>(7) 목 5,6 (이*)</t>
    <phoneticPr fontId="1" type="noConversion"/>
  </si>
  <si>
    <t>(8) 금 5,6 (정*환)</t>
    <phoneticPr fontId="1" type="noConversion"/>
  </si>
  <si>
    <t>(9) 금 2,3 (정*환)</t>
    <phoneticPr fontId="1" type="noConversion"/>
  </si>
  <si>
    <t>(10) 수 5,6 (이*)</t>
    <phoneticPr fontId="1" type="noConversion"/>
  </si>
  <si>
    <t>(11) 월 4,5 (이*경)</t>
    <phoneticPr fontId="1" type="noConversion"/>
  </si>
  <si>
    <t>(12) 목 5,6 (정*환)</t>
    <phoneticPr fontId="1" type="noConversion"/>
  </si>
  <si>
    <t>(1) 목 5,6 (김*형)</t>
    <phoneticPr fontId="1" type="noConversion"/>
  </si>
  <si>
    <t>(2) 금 6,7 (윤*중)</t>
    <phoneticPr fontId="1" type="noConversion"/>
  </si>
  <si>
    <t>(3) 수 8,9 (이*)</t>
    <phoneticPr fontId="1" type="noConversion"/>
  </si>
  <si>
    <t>(4) 수 4,5 (김*춘)</t>
    <phoneticPr fontId="1" type="noConversion"/>
  </si>
  <si>
    <t>(5) 목 8,9 (안*희)</t>
    <phoneticPr fontId="1" type="noConversion"/>
  </si>
  <si>
    <t>(6) 목 2,3 (김*춘)</t>
    <phoneticPr fontId="1" type="noConversion"/>
  </si>
  <si>
    <t>(7)수 1,2(이*경), (11)월 8,9(이*)</t>
    <phoneticPr fontId="1" type="noConversion"/>
  </si>
  <si>
    <t>(8)화 3,4(이*),  (11)월 8,9(이*)</t>
    <phoneticPr fontId="1" type="noConversion"/>
  </si>
  <si>
    <t>(9)화 5,6(이*경),  (11)월 8,9(이*)</t>
    <phoneticPr fontId="1" type="noConversion"/>
  </si>
  <si>
    <t>(10) 월 5,6 (이*)</t>
    <phoneticPr fontId="1" type="noConversion"/>
  </si>
  <si>
    <t>(1) 금 2,3 (이*학)</t>
    <phoneticPr fontId="1" type="noConversion"/>
  </si>
  <si>
    <t>(2) 수 5,6 (이*학)</t>
    <phoneticPr fontId="1" type="noConversion"/>
  </si>
  <si>
    <t>(1) 화 6,7(이*학)</t>
    <phoneticPr fontId="1" type="noConversion"/>
  </si>
  <si>
    <t>(2) 목 5,6(이*학)</t>
    <phoneticPr fontId="1" type="noConversion"/>
  </si>
  <si>
    <t>(3) 목 8,9(이*학)</t>
    <phoneticPr fontId="1" type="noConversion"/>
  </si>
  <si>
    <t>&lt; 2019-1학기 단대(학과)별 공통교양필수 시간표 (안)&gt;
                                                                                                                                                                                                                      인원 : 2018 . 10. 01 기준</t>
    <phoneticPr fontId="1" type="noConversion"/>
  </si>
  <si>
    <t>* 노란색은 이수하지 않음</t>
    <phoneticPr fontId="1" type="noConversion"/>
  </si>
  <si>
    <t>원**</t>
    <phoneticPr fontId="1" type="noConversion"/>
  </si>
  <si>
    <t>도**</t>
    <phoneticPr fontId="1" type="noConversion"/>
  </si>
  <si>
    <t>원**
정**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</si>
</sst>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명&quot;"/>
  </numFmts>
  <fonts count="3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1"/>
      <color theme="0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0"/>
      <color rgb="FF000000"/>
      <name val="-윤명조120"/>
      <family val="3"/>
      <charset val="129"/>
    </font>
    <font>
      <sz val="9"/>
      <color rgb="FF000000"/>
      <name val="-윤명조120"/>
      <family val="3"/>
      <charset val="129"/>
    </font>
    <font>
      <sz val="7.5"/>
      <color rgb="FF000000"/>
      <name val="-윤명조120"/>
      <family val="3"/>
      <charset val="129"/>
    </font>
    <font>
      <sz val="10"/>
      <color rgb="FFFF0000"/>
      <name val="-윤명조120"/>
      <family val="3"/>
      <charset val="129"/>
    </font>
    <font>
      <sz val="10"/>
      <color rgb="FFFF0000"/>
      <name val="맑은 고딕"/>
      <family val="3"/>
      <charset val="129"/>
      <scheme val="minor"/>
    </font>
    <font>
      <sz val="18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10"/>
      <color rgb="FF000000"/>
      <name val="-윤명조120"/>
      <family val="3"/>
      <charset val="129"/>
    </font>
    <font>
      <sz val="10"/>
      <name val="-윤명조120"/>
      <family val="3"/>
      <charset val="129"/>
    </font>
    <font>
      <sz val="10"/>
      <color theme="1"/>
      <name val="-윤명조120"/>
      <family val="3"/>
      <charset val="129"/>
    </font>
    <font>
      <sz val="9"/>
      <color theme="1"/>
      <name val="-윤명조120"/>
      <family val="3"/>
      <charset val="129"/>
    </font>
    <font>
      <sz val="10"/>
      <color rgb="FF000000"/>
      <name val="새굴림"/>
      <family val="1"/>
      <charset val="129"/>
    </font>
    <font>
      <b/>
      <sz val="16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1"/>
      <color theme="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4"/>
      <color theme="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u/>
      <sz val="11"/>
      <color theme="0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BDBD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1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rgb="FFFF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/>
      <right/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thin">
        <color auto="1"/>
      </top>
      <bottom style="double">
        <color rgb="FFFF0000"/>
      </bottom>
      <diagonal/>
    </border>
    <border>
      <left/>
      <right style="medium">
        <color indexed="64"/>
      </right>
      <top style="thin">
        <color auto="1"/>
      </top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 style="medium">
        <color auto="1"/>
      </left>
      <right style="thin">
        <color auto="1"/>
      </right>
      <top/>
      <bottom style="double">
        <color rgb="FFFF0000"/>
      </bottom>
      <diagonal/>
    </border>
    <border>
      <left style="thin">
        <color auto="1"/>
      </left>
      <right style="medium">
        <color auto="1"/>
      </right>
      <top/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 style="dotted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auto="1"/>
      </right>
      <top style="double">
        <color rgb="FFFF0000"/>
      </top>
      <bottom/>
      <diagonal/>
    </border>
    <border>
      <left style="medium">
        <color indexed="64"/>
      </left>
      <right style="thin">
        <color indexed="64"/>
      </right>
      <top style="double">
        <color rgb="FFFF0000"/>
      </top>
      <bottom/>
      <diagonal/>
    </border>
    <border>
      <left style="thin">
        <color auto="1"/>
      </left>
      <right style="thin">
        <color auto="1"/>
      </right>
      <top style="double">
        <color rgb="FFFF0000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dotted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dotted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dotted">
        <color theme="0" tint="-0.34998626667073579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theme="0" tint="-0.34998626667073579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dotted">
        <color theme="0" tint="-0.34998626667073579"/>
      </top>
      <bottom style="dotted">
        <color theme="0" tint="-0.34998626667073579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/>
      <bottom style="thin">
        <color theme="0" tint="-0.34998626667073579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theme="0" tint="-0.34998626667073579"/>
      </top>
      <bottom/>
      <diagonal/>
    </border>
    <border>
      <left style="medium">
        <color indexed="64"/>
      </left>
      <right/>
      <top/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auto="1"/>
      </left>
      <right style="thin">
        <color auto="1"/>
      </right>
      <top style="double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rgb="FFFF0000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590">
    <xf numFmtId="0" fontId="0" fillId="0" borderId="0" xfId="0">
      <alignment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2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justify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9" xfId="0" applyBorder="1">
      <alignment vertical="center"/>
    </xf>
    <xf numFmtId="0" fontId="16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5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21" fillId="0" borderId="7" xfId="0" applyFont="1" applyBorder="1" applyAlignment="1">
      <alignment horizontal="justify" vertical="center" wrapText="1"/>
    </xf>
    <xf numFmtId="0" fontId="21" fillId="0" borderId="7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justify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justify" vertical="center" wrapText="1"/>
    </xf>
    <xf numFmtId="0" fontId="22" fillId="0" borderId="7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4" fillId="3" borderId="17" xfId="0" applyFont="1" applyFill="1" applyBorder="1" applyAlignment="1">
      <alignment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11" fillId="0" borderId="24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vertical="center" wrapText="1"/>
    </xf>
    <xf numFmtId="0" fontId="11" fillId="0" borderId="25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26" fillId="11" borderId="40" xfId="0" applyFont="1" applyFill="1" applyBorder="1" applyAlignment="1">
      <alignment horizontal="center" vertical="center"/>
    </xf>
    <xf numFmtId="49" fontId="28" fillId="11" borderId="23" xfId="0" quotePrefix="1" applyNumberFormat="1" applyFont="1" applyFill="1" applyBorder="1" applyAlignment="1">
      <alignment horizontal="center" vertical="center" wrapText="1"/>
    </xf>
    <xf numFmtId="49" fontId="28" fillId="0" borderId="47" xfId="0" applyNumberFormat="1" applyFont="1" applyBorder="1" applyAlignment="1">
      <alignment horizontal="center" vertical="center" wrapText="1"/>
    </xf>
    <xf numFmtId="49" fontId="28" fillId="0" borderId="48" xfId="0" applyNumberFormat="1" applyFont="1" applyBorder="1" applyAlignment="1">
      <alignment horizontal="center" vertical="center" wrapText="1"/>
    </xf>
    <xf numFmtId="49" fontId="28" fillId="2" borderId="49" xfId="0" applyNumberFormat="1" applyFont="1" applyFill="1" applyBorder="1" applyAlignment="1">
      <alignment horizontal="center" vertical="center" wrapText="1"/>
    </xf>
    <xf numFmtId="49" fontId="28" fillId="2" borderId="47" xfId="0" applyNumberFormat="1" applyFont="1" applyFill="1" applyBorder="1" applyAlignment="1">
      <alignment horizontal="center" vertical="center" wrapText="1"/>
    </xf>
    <xf numFmtId="49" fontId="28" fillId="2" borderId="50" xfId="0" applyNumberFormat="1" applyFont="1" applyFill="1" applyBorder="1" applyAlignment="1">
      <alignment horizontal="center" vertical="center" wrapText="1"/>
    </xf>
    <xf numFmtId="49" fontId="28" fillId="2" borderId="51" xfId="0" applyNumberFormat="1" applyFont="1" applyFill="1" applyBorder="1" applyAlignment="1">
      <alignment horizontal="center" vertical="center" wrapText="1"/>
    </xf>
    <xf numFmtId="49" fontId="28" fillId="11" borderId="52" xfId="0" applyNumberFormat="1" applyFont="1" applyFill="1" applyBorder="1" applyAlignment="1">
      <alignment horizontal="center" vertical="center" wrapText="1"/>
    </xf>
    <xf numFmtId="49" fontId="28" fillId="2" borderId="55" xfId="0" applyNumberFormat="1" applyFont="1" applyFill="1" applyBorder="1" applyAlignment="1">
      <alignment horizontal="center" vertical="center" wrapText="1"/>
    </xf>
    <xf numFmtId="49" fontId="28" fillId="0" borderId="55" xfId="0" applyNumberFormat="1" applyFont="1" applyBorder="1" applyAlignment="1">
      <alignment horizontal="center" vertical="center" wrapText="1"/>
    </xf>
    <xf numFmtId="49" fontId="28" fillId="0" borderId="51" xfId="0" applyNumberFormat="1" applyFont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7" fillId="11" borderId="0" xfId="0" applyFont="1" applyFill="1" applyBorder="1">
      <alignment vertical="center"/>
    </xf>
    <xf numFmtId="0" fontId="8" fillId="0" borderId="63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9" fillId="5" borderId="67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176" fontId="7" fillId="8" borderId="40" xfId="0" applyNumberFormat="1" applyFont="1" applyFill="1" applyBorder="1" applyAlignment="1">
      <alignment horizontal="center" vertical="center"/>
    </xf>
    <xf numFmtId="0" fontId="7" fillId="13" borderId="35" xfId="0" applyFont="1" applyFill="1" applyBorder="1">
      <alignment vertical="center"/>
    </xf>
    <xf numFmtId="0" fontId="7" fillId="13" borderId="36" xfId="0" applyFont="1" applyFill="1" applyBorder="1">
      <alignment vertical="center"/>
    </xf>
    <xf numFmtId="49" fontId="7" fillId="13" borderId="35" xfId="0" applyNumberFormat="1" applyFont="1" applyFill="1" applyBorder="1">
      <alignment vertical="center"/>
    </xf>
    <xf numFmtId="49" fontId="7" fillId="13" borderId="36" xfId="0" applyNumberFormat="1" applyFont="1" applyFill="1" applyBorder="1">
      <alignment vertical="center"/>
    </xf>
    <xf numFmtId="0" fontId="7" fillId="13" borderId="37" xfId="0" applyFont="1" applyFill="1" applyBorder="1">
      <alignment vertical="center"/>
    </xf>
    <xf numFmtId="0" fontId="7" fillId="14" borderId="35" xfId="0" applyFont="1" applyFill="1" applyBorder="1" applyAlignment="1">
      <alignment horizontal="center" vertical="center"/>
    </xf>
    <xf numFmtId="0" fontId="7" fillId="14" borderId="36" xfId="0" applyFont="1" applyFill="1" applyBorder="1" applyAlignment="1">
      <alignment horizontal="center" vertical="center"/>
    </xf>
    <xf numFmtId="0" fontId="7" fillId="14" borderId="37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 wrapText="1"/>
    </xf>
    <xf numFmtId="0" fontId="7" fillId="11" borderId="23" xfId="0" applyFont="1" applyFill="1" applyBorder="1">
      <alignment vertical="center"/>
    </xf>
    <xf numFmtId="0" fontId="9" fillId="5" borderId="63" xfId="0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center" wrapText="1"/>
    </xf>
    <xf numFmtId="0" fontId="7" fillId="11" borderId="1" xfId="0" applyFont="1" applyFill="1" applyBorder="1">
      <alignment vertical="center"/>
    </xf>
    <xf numFmtId="0" fontId="7" fillId="13" borderId="36" xfId="0" applyFont="1" applyFill="1" applyBorder="1" applyAlignment="1">
      <alignment horizontal="center" vertical="center"/>
    </xf>
    <xf numFmtId="0" fontId="9" fillId="5" borderId="76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12" borderId="12" xfId="0" applyFont="1" applyFill="1" applyBorder="1" applyAlignment="1">
      <alignment horizontal="center" vertical="center" wrapText="1"/>
    </xf>
    <xf numFmtId="0" fontId="8" fillId="0" borderId="80" xfId="0" applyFont="1" applyFill="1" applyBorder="1" applyAlignment="1">
      <alignment horizontal="center" vertical="center" wrapText="1"/>
    </xf>
    <xf numFmtId="176" fontId="8" fillId="0" borderId="80" xfId="0" applyNumberFormat="1" applyFont="1" applyFill="1" applyBorder="1" applyAlignment="1">
      <alignment horizontal="center" vertical="center" wrapText="1"/>
    </xf>
    <xf numFmtId="0" fontId="7" fillId="12" borderId="8" xfId="0" applyFont="1" applyFill="1" applyBorder="1" applyAlignment="1">
      <alignment horizontal="center" vertical="center" wrapText="1"/>
    </xf>
    <xf numFmtId="0" fontId="7" fillId="12" borderId="16" xfId="0" applyFont="1" applyFill="1" applyBorder="1" applyAlignment="1">
      <alignment horizontal="center" vertical="center"/>
    </xf>
    <xf numFmtId="0" fontId="7" fillId="12" borderId="65" xfId="0" applyFont="1" applyFill="1" applyBorder="1" applyAlignment="1">
      <alignment horizontal="center" vertical="center"/>
    </xf>
    <xf numFmtId="0" fontId="7" fillId="12" borderId="66" xfId="0" applyFont="1" applyFill="1" applyBorder="1" applyAlignment="1">
      <alignment horizontal="center" vertical="center" wrapText="1"/>
    </xf>
    <xf numFmtId="176" fontId="7" fillId="10" borderId="40" xfId="0" applyNumberFormat="1" applyFont="1" applyFill="1" applyBorder="1" applyAlignment="1">
      <alignment horizontal="center" vertical="center"/>
    </xf>
    <xf numFmtId="0" fontId="7" fillId="13" borderId="36" xfId="0" applyNumberFormat="1" applyFont="1" applyFill="1" applyBorder="1">
      <alignment vertical="center"/>
    </xf>
    <xf numFmtId="176" fontId="7" fillId="0" borderId="83" xfId="0" applyNumberFormat="1" applyFont="1" applyFill="1" applyBorder="1" applyAlignment="1">
      <alignment horizontal="center" vertical="center"/>
    </xf>
    <xf numFmtId="0" fontId="9" fillId="5" borderId="70" xfId="0" applyFont="1" applyFill="1" applyBorder="1" applyAlignment="1">
      <alignment horizontal="center" vertical="center" wrapText="1"/>
    </xf>
    <xf numFmtId="0" fontId="29" fillId="0" borderId="69" xfId="0" applyFont="1" applyFill="1" applyBorder="1" applyAlignment="1">
      <alignment horizontal="center" vertical="center" wrapText="1"/>
    </xf>
    <xf numFmtId="176" fontId="7" fillId="0" borderId="80" xfId="0" applyNumberFormat="1" applyFont="1" applyFill="1" applyBorder="1" applyAlignment="1">
      <alignment horizontal="center" vertical="center"/>
    </xf>
    <xf numFmtId="176" fontId="7" fillId="0" borderId="84" xfId="0" applyNumberFormat="1" applyFont="1" applyFill="1" applyBorder="1" applyAlignment="1">
      <alignment horizontal="center" vertical="center"/>
    </xf>
    <xf numFmtId="176" fontId="7" fillId="0" borderId="77" xfId="0" applyNumberFormat="1" applyFont="1" applyFill="1" applyBorder="1" applyAlignment="1">
      <alignment horizontal="center" vertical="center"/>
    </xf>
    <xf numFmtId="0" fontId="7" fillId="12" borderId="8" xfId="0" applyFont="1" applyFill="1" applyBorder="1" applyAlignment="1">
      <alignment horizontal="center" vertical="center"/>
    </xf>
    <xf numFmtId="176" fontId="7" fillId="0" borderId="85" xfId="0" applyNumberFormat="1" applyFont="1" applyFill="1" applyBorder="1" applyAlignment="1">
      <alignment horizontal="center" vertical="center"/>
    </xf>
    <xf numFmtId="0" fontId="30" fillId="0" borderId="80" xfId="0" applyFont="1" applyFill="1" applyBorder="1" applyAlignment="1">
      <alignment horizontal="center" vertical="center" wrapText="1"/>
    </xf>
    <xf numFmtId="176" fontId="7" fillId="0" borderId="86" xfId="0" applyNumberFormat="1" applyFont="1" applyFill="1" applyBorder="1" applyAlignment="1">
      <alignment horizontal="center" vertical="center"/>
    </xf>
    <xf numFmtId="0" fontId="9" fillId="5" borderId="68" xfId="0" applyFont="1" applyFill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/>
    </xf>
    <xf numFmtId="0" fontId="9" fillId="5" borderId="58" xfId="0" applyFont="1" applyFill="1" applyBorder="1" applyAlignment="1">
      <alignment horizontal="center" vertical="center" wrapText="1"/>
    </xf>
    <xf numFmtId="49" fontId="7" fillId="0" borderId="66" xfId="0" applyNumberFormat="1" applyFont="1" applyBorder="1" applyAlignment="1">
      <alignment horizontal="center" vertical="center"/>
    </xf>
    <xf numFmtId="0" fontId="7" fillId="12" borderId="45" xfId="0" applyFont="1" applyFill="1" applyBorder="1" applyAlignment="1">
      <alignment horizontal="center" vertical="center" wrapText="1"/>
    </xf>
    <xf numFmtId="0" fontId="8" fillId="9" borderId="70" xfId="0" applyFont="1" applyFill="1" applyBorder="1" applyAlignment="1">
      <alignment horizontal="center" vertical="center" wrapText="1"/>
    </xf>
    <xf numFmtId="176" fontId="7" fillId="0" borderId="87" xfId="0" applyNumberFormat="1" applyFont="1" applyFill="1" applyBorder="1" applyAlignment="1">
      <alignment horizontal="center" vertical="center"/>
    </xf>
    <xf numFmtId="49" fontId="7" fillId="12" borderId="19" xfId="0" applyNumberFormat="1" applyFont="1" applyFill="1" applyBorder="1" applyAlignment="1">
      <alignment horizontal="center" vertical="center" wrapText="1"/>
    </xf>
    <xf numFmtId="49" fontId="9" fillId="5" borderId="88" xfId="0" applyNumberFormat="1" applyFont="1" applyFill="1" applyBorder="1" applyAlignment="1">
      <alignment horizontal="center" vertical="center" wrapText="1"/>
    </xf>
    <xf numFmtId="0" fontId="8" fillId="0" borderId="89" xfId="0" applyFont="1" applyFill="1" applyBorder="1" applyAlignment="1">
      <alignment horizontal="center" vertical="center" wrapText="1"/>
    </xf>
    <xf numFmtId="0" fontId="8" fillId="0" borderId="90" xfId="0" applyFont="1" applyFill="1" applyBorder="1" applyAlignment="1">
      <alignment horizontal="center" vertical="center" wrapText="1"/>
    </xf>
    <xf numFmtId="0" fontId="7" fillId="11" borderId="40" xfId="0" applyFont="1" applyFill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8" fillId="11" borderId="41" xfId="0" applyFont="1" applyFill="1" applyBorder="1">
      <alignment vertical="center"/>
    </xf>
    <xf numFmtId="0" fontId="28" fillId="0" borderId="91" xfId="0" applyFont="1" applyBorder="1" applyAlignment="1">
      <alignment horizontal="center" vertical="center"/>
    </xf>
    <xf numFmtId="0" fontId="28" fillId="11" borderId="92" xfId="0" applyFont="1" applyFill="1" applyBorder="1">
      <alignment vertical="center"/>
    </xf>
    <xf numFmtId="0" fontId="28" fillId="0" borderId="6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28" fillId="0" borderId="93" xfId="0" applyFont="1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/>
    </xf>
    <xf numFmtId="0" fontId="28" fillId="2" borderId="94" xfId="0" applyFont="1" applyFill="1" applyBorder="1" applyAlignment="1">
      <alignment horizontal="center" vertical="center"/>
    </xf>
    <xf numFmtId="0" fontId="28" fillId="0" borderId="95" xfId="0" applyFont="1" applyBorder="1" applyAlignment="1">
      <alignment horizontal="right" vertical="center"/>
    </xf>
    <xf numFmtId="0" fontId="28" fillId="0" borderId="2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2" borderId="18" xfId="0" applyFont="1" applyFill="1" applyBorder="1" applyAlignment="1">
      <alignment horizontal="center" vertical="center"/>
    </xf>
    <xf numFmtId="0" fontId="28" fillId="2" borderId="82" xfId="0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0" fontId="28" fillId="2" borderId="96" xfId="0" applyFont="1" applyFill="1" applyBorder="1" applyAlignment="1">
      <alignment horizontal="center" vertical="center"/>
    </xf>
    <xf numFmtId="0" fontId="28" fillId="2" borderId="40" xfId="0" applyFont="1" applyFill="1" applyBorder="1" applyAlignment="1">
      <alignment horizontal="center" vertical="center"/>
    </xf>
    <xf numFmtId="0" fontId="28" fillId="0" borderId="35" xfId="0" applyFont="1" applyBorder="1" applyAlignment="1">
      <alignment horizontal="right" vertical="center"/>
    </xf>
    <xf numFmtId="0" fontId="28" fillId="9" borderId="35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28" fillId="0" borderId="97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7" fillId="17" borderId="40" xfId="0" applyFont="1" applyFill="1" applyBorder="1" applyAlignment="1">
      <alignment horizontal="center" vertical="center"/>
    </xf>
    <xf numFmtId="49" fontId="28" fillId="17" borderId="82" xfId="0" applyNumberFormat="1" applyFont="1" applyFill="1" applyBorder="1" applyAlignment="1">
      <alignment horizontal="center" vertical="center" wrapText="1"/>
    </xf>
    <xf numFmtId="49" fontId="28" fillId="17" borderId="39" xfId="0" applyNumberFormat="1" applyFont="1" applyFill="1" applyBorder="1" applyAlignment="1">
      <alignment horizontal="center" vertical="center" wrapText="1"/>
    </xf>
    <xf numFmtId="0" fontId="32" fillId="11" borderId="101" xfId="0" applyFont="1" applyFill="1" applyBorder="1" applyAlignment="1">
      <alignment horizontal="center" vertical="center"/>
    </xf>
    <xf numFmtId="49" fontId="28" fillId="17" borderId="40" xfId="0" applyNumberFormat="1" applyFont="1" applyFill="1" applyBorder="1" applyAlignment="1">
      <alignment horizontal="center" vertical="center" wrapText="1"/>
    </xf>
    <xf numFmtId="49" fontId="28" fillId="17" borderId="37" xfId="0" applyNumberFormat="1" applyFont="1" applyFill="1" applyBorder="1" applyAlignment="1">
      <alignment horizontal="center" vertical="center" wrapText="1"/>
    </xf>
    <xf numFmtId="0" fontId="7" fillId="18" borderId="40" xfId="0" applyFont="1" applyFill="1" applyBorder="1" applyAlignment="1">
      <alignment horizontal="center" vertical="center"/>
    </xf>
    <xf numFmtId="49" fontId="28" fillId="18" borderId="4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9" fillId="11" borderId="101" xfId="0" applyFont="1" applyFill="1" applyBorder="1" applyAlignment="1">
      <alignment horizontal="center" vertical="center"/>
    </xf>
    <xf numFmtId="0" fontId="34" fillId="19" borderId="40" xfId="0" applyFont="1" applyFill="1" applyBorder="1" applyAlignment="1">
      <alignment horizontal="center" vertical="center"/>
    </xf>
    <xf numFmtId="0" fontId="32" fillId="19" borderId="37" xfId="0" applyFont="1" applyFill="1" applyBorder="1" applyAlignment="1">
      <alignment horizontal="center" vertical="center"/>
    </xf>
    <xf numFmtId="0" fontId="9" fillId="11" borderId="104" xfId="0" applyFont="1" applyFill="1" applyBorder="1" applyAlignment="1">
      <alignment horizontal="center" vertical="center"/>
    </xf>
    <xf numFmtId="0" fontId="9" fillId="11" borderId="10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176" fontId="7" fillId="0" borderId="64" xfId="0" applyNumberFormat="1" applyFont="1" applyFill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65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9" fontId="7" fillId="12" borderId="16" xfId="0" applyNumberFormat="1" applyFont="1" applyFill="1" applyBorder="1" applyAlignment="1">
      <alignment horizontal="center" vertical="center"/>
    </xf>
    <xf numFmtId="0" fontId="7" fillId="12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12" borderId="13" xfId="0" applyFont="1" applyFill="1" applyBorder="1" applyAlignment="1">
      <alignment horizontal="center" vertical="center"/>
    </xf>
    <xf numFmtId="49" fontId="7" fillId="0" borderId="65" xfId="0" applyNumberFormat="1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6" fontId="7" fillId="0" borderId="68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12" borderId="65" xfId="0" applyNumberFormat="1" applyFont="1" applyFill="1" applyBorder="1" applyAlignment="1">
      <alignment horizontal="center" vertical="center"/>
    </xf>
    <xf numFmtId="0" fontId="7" fillId="12" borderId="7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9" fontId="7" fillId="12" borderId="44" xfId="0" applyNumberFormat="1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horizontal="center" vertical="center"/>
    </xf>
    <xf numFmtId="0" fontId="7" fillId="12" borderId="45" xfId="0" applyFont="1" applyFill="1" applyBorder="1" applyAlignment="1">
      <alignment horizontal="center" vertical="center"/>
    </xf>
    <xf numFmtId="0" fontId="7" fillId="4" borderId="66" xfId="0" applyFont="1" applyFill="1" applyBorder="1" applyAlignment="1">
      <alignment horizontal="center" vertical="center"/>
    </xf>
    <xf numFmtId="0" fontId="7" fillId="12" borderId="66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7" fillId="13" borderId="35" xfId="0" applyFont="1" applyFill="1" applyBorder="1" applyAlignment="1">
      <alignment horizontal="center" vertical="center"/>
    </xf>
    <xf numFmtId="0" fontId="7" fillId="13" borderId="37" xfId="0" applyFont="1" applyFill="1" applyBorder="1" applyAlignment="1">
      <alignment horizontal="center" vertical="center"/>
    </xf>
    <xf numFmtId="176" fontId="7" fillId="0" borderId="82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9" fontId="7" fillId="12" borderId="19" xfId="0" applyNumberFormat="1" applyFont="1" applyFill="1" applyBorder="1" applyAlignment="1">
      <alignment horizontal="center" vertical="center"/>
    </xf>
    <xf numFmtId="0" fontId="7" fillId="12" borderId="14" xfId="0" applyFont="1" applyFill="1" applyBorder="1" applyAlignment="1">
      <alignment horizontal="center" vertical="center"/>
    </xf>
    <xf numFmtId="0" fontId="7" fillId="12" borderId="4" xfId="0" applyNumberFormat="1" applyFont="1" applyFill="1" applyBorder="1" applyAlignment="1">
      <alignment horizontal="center" vertical="center"/>
    </xf>
    <xf numFmtId="0" fontId="7" fillId="12" borderId="8" xfId="0" applyNumberFormat="1" applyFont="1" applyFill="1" applyBorder="1" applyAlignment="1">
      <alignment horizontal="center" vertical="center"/>
    </xf>
    <xf numFmtId="0" fontId="9" fillId="11" borderId="102" xfId="0" applyFont="1" applyFill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32" fillId="11" borderId="10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7" fillId="12" borderId="16" xfId="0" applyFont="1" applyFill="1" applyBorder="1" applyAlignment="1">
      <alignment horizontal="center" vertical="center" wrapText="1"/>
    </xf>
    <xf numFmtId="0" fontId="7" fillId="12" borderId="19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7" fillId="13" borderId="38" xfId="0" applyFont="1" applyFill="1" applyBorder="1">
      <alignment vertical="center"/>
    </xf>
    <xf numFmtId="0" fontId="7" fillId="13" borderId="1" xfId="0" applyFont="1" applyFill="1" applyBorder="1">
      <alignment vertical="center"/>
    </xf>
    <xf numFmtId="49" fontId="7" fillId="13" borderId="38" xfId="0" applyNumberFormat="1" applyFont="1" applyFill="1" applyBorder="1">
      <alignment vertical="center"/>
    </xf>
    <xf numFmtId="0" fontId="7" fillId="13" borderId="39" xfId="0" applyFont="1" applyFill="1" applyBorder="1">
      <alignment vertical="center"/>
    </xf>
    <xf numFmtId="176" fontId="7" fillId="0" borderId="58" xfId="0" applyNumberFormat="1" applyFont="1" applyFill="1" applyBorder="1" applyAlignment="1">
      <alignment vertical="center"/>
    </xf>
    <xf numFmtId="176" fontId="7" fillId="0" borderId="64" xfId="0" applyNumberFormat="1" applyFont="1" applyFill="1" applyBorder="1" applyAlignment="1">
      <alignment vertical="center"/>
    </xf>
    <xf numFmtId="176" fontId="7" fillId="0" borderId="68" xfId="0" applyNumberFormat="1" applyFont="1" applyFill="1" applyBorder="1" applyAlignment="1">
      <alignment vertical="center"/>
    </xf>
    <xf numFmtId="176" fontId="7" fillId="4" borderId="34" xfId="0" applyNumberFormat="1" applyFont="1" applyFill="1" applyBorder="1" applyAlignment="1">
      <alignment vertical="center"/>
    </xf>
    <xf numFmtId="176" fontId="7" fillId="4" borderId="64" xfId="0" applyNumberFormat="1" applyFont="1" applyFill="1" applyBorder="1" applyAlignment="1">
      <alignment vertical="center"/>
    </xf>
    <xf numFmtId="176" fontId="7" fillId="4" borderId="68" xfId="0" applyNumberFormat="1" applyFont="1" applyFill="1" applyBorder="1" applyAlignment="1">
      <alignment vertical="center"/>
    </xf>
    <xf numFmtId="176" fontId="7" fillId="4" borderId="58" xfId="0" applyNumberFormat="1" applyFont="1" applyFill="1" applyBorder="1" applyAlignment="1">
      <alignment vertical="center"/>
    </xf>
    <xf numFmtId="176" fontId="7" fillId="0" borderId="34" xfId="0" applyNumberFormat="1" applyFont="1" applyFill="1" applyBorder="1" applyAlignment="1">
      <alignment vertical="center"/>
    </xf>
    <xf numFmtId="176" fontId="8" fillId="0" borderId="68" xfId="0" applyNumberFormat="1" applyFont="1" applyFill="1" applyBorder="1" applyAlignment="1">
      <alignment vertical="center"/>
    </xf>
    <xf numFmtId="176" fontId="8" fillId="0" borderId="58" xfId="0" applyNumberFormat="1" applyFont="1" applyFill="1" applyBorder="1" applyAlignment="1">
      <alignment vertical="center"/>
    </xf>
    <xf numFmtId="176" fontId="8" fillId="0" borderId="64" xfId="0" applyNumberFormat="1" applyFont="1" applyFill="1" applyBorder="1" applyAlignment="1">
      <alignment vertical="center"/>
    </xf>
    <xf numFmtId="176" fontId="8" fillId="0" borderId="68" xfId="0" applyNumberFormat="1" applyFont="1" applyFill="1" applyBorder="1" applyAlignment="1">
      <alignment vertical="center" wrapText="1"/>
    </xf>
    <xf numFmtId="176" fontId="8" fillId="0" borderId="58" xfId="0" applyNumberFormat="1" applyFont="1" applyFill="1" applyBorder="1" applyAlignment="1">
      <alignment vertical="center" wrapText="1"/>
    </xf>
    <xf numFmtId="0" fontId="8" fillId="19" borderId="80" xfId="0" applyFont="1" applyFill="1" applyBorder="1" applyAlignment="1">
      <alignment horizontal="center" vertical="center" wrapText="1"/>
    </xf>
    <xf numFmtId="176" fontId="8" fillId="20" borderId="64" xfId="0" applyNumberFormat="1" applyFont="1" applyFill="1" applyBorder="1" applyAlignment="1">
      <alignment horizontal="center" vertical="center" wrapText="1"/>
    </xf>
    <xf numFmtId="0" fontId="4" fillId="7" borderId="37" xfId="0" applyFont="1" applyFill="1" applyBorder="1">
      <alignment vertical="center"/>
    </xf>
    <xf numFmtId="176" fontId="7" fillId="0" borderId="82" xfId="0" applyNumberFormat="1" applyFont="1" applyFill="1" applyBorder="1" applyAlignment="1">
      <alignment vertical="center"/>
    </xf>
    <xf numFmtId="176" fontId="7" fillId="20" borderId="83" xfId="0" applyNumberFormat="1" applyFont="1" applyFill="1" applyBorder="1" applyAlignment="1">
      <alignment horizontal="center" vertical="center"/>
    </xf>
    <xf numFmtId="176" fontId="7" fillId="20" borderId="80" xfId="0" applyNumberFormat="1" applyFont="1" applyFill="1" applyBorder="1" applyAlignment="1">
      <alignment horizontal="center" vertical="center"/>
    </xf>
    <xf numFmtId="176" fontId="8" fillId="0" borderId="34" xfId="0" applyNumberFormat="1" applyFont="1" applyFill="1" applyBorder="1" applyAlignment="1">
      <alignment vertical="center" wrapText="1"/>
    </xf>
    <xf numFmtId="176" fontId="8" fillId="0" borderId="88" xfId="0" applyNumberFormat="1" applyFont="1" applyFill="1" applyBorder="1" applyAlignment="1">
      <alignment vertical="center" wrapText="1"/>
    </xf>
    <xf numFmtId="0" fontId="8" fillId="0" borderId="85" xfId="0" applyFont="1" applyFill="1" applyBorder="1" applyAlignment="1">
      <alignment horizontal="center" vertical="center" wrapText="1"/>
    </xf>
    <xf numFmtId="0" fontId="8" fillId="21" borderId="67" xfId="0" applyFont="1" applyFill="1" applyBorder="1" applyAlignment="1">
      <alignment horizontal="center" vertical="center" wrapText="1"/>
    </xf>
    <xf numFmtId="0" fontId="8" fillId="21" borderId="70" xfId="0" applyFont="1" applyFill="1" applyBorder="1" applyAlignment="1">
      <alignment horizontal="center" vertical="center" wrapText="1"/>
    </xf>
    <xf numFmtId="176" fontId="8" fillId="0" borderId="82" xfId="0" applyNumberFormat="1" applyFont="1" applyFill="1" applyBorder="1" applyAlignment="1">
      <alignment vertical="center" wrapText="1"/>
    </xf>
    <xf numFmtId="0" fontId="7" fillId="0" borderId="66" xfId="0" applyNumberFormat="1" applyFont="1" applyFill="1" applyBorder="1" applyAlignment="1">
      <alignment horizontal="center" vertical="center"/>
    </xf>
    <xf numFmtId="0" fontId="8" fillId="9" borderId="67" xfId="0" applyFont="1" applyFill="1" applyBorder="1" applyAlignment="1">
      <alignment horizontal="center" vertical="center" wrapText="1"/>
    </xf>
    <xf numFmtId="176" fontId="7" fillId="20" borderId="90" xfId="0" applyNumberFormat="1" applyFont="1" applyFill="1" applyBorder="1" applyAlignment="1">
      <alignment horizontal="center" vertical="center"/>
    </xf>
    <xf numFmtId="176" fontId="7" fillId="10" borderId="82" xfId="0" applyNumberFormat="1" applyFont="1" applyFill="1" applyBorder="1" applyAlignment="1">
      <alignment horizontal="center" vertical="center"/>
    </xf>
    <xf numFmtId="0" fontId="7" fillId="11" borderId="82" xfId="0" applyFont="1" applyFill="1" applyBorder="1">
      <alignment vertical="center"/>
    </xf>
    <xf numFmtId="0" fontId="28" fillId="9" borderId="40" xfId="0" applyFont="1" applyFill="1" applyBorder="1" applyAlignment="1">
      <alignment horizontal="center" vertical="center"/>
    </xf>
    <xf numFmtId="0" fontId="28" fillId="11" borderId="35" xfId="0" applyFont="1" applyFill="1" applyBorder="1">
      <alignment vertical="center"/>
    </xf>
    <xf numFmtId="0" fontId="28" fillId="11" borderId="36" xfId="0" applyFont="1" applyFill="1" applyBorder="1">
      <alignment vertical="center"/>
    </xf>
    <xf numFmtId="0" fontId="28" fillId="11" borderId="37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>
      <alignment vertical="center"/>
    </xf>
    <xf numFmtId="0" fontId="0" fillId="22" borderId="7" xfId="0" applyFill="1" applyBorder="1">
      <alignment vertical="center"/>
    </xf>
    <xf numFmtId="0" fontId="0" fillId="0" borderId="111" xfId="0" quotePrefix="1" applyBorder="1" applyAlignment="1">
      <alignment vertical="center"/>
    </xf>
    <xf numFmtId="0" fontId="0" fillId="0" borderId="112" xfId="0" quotePrefix="1" applyBorder="1" applyAlignment="1">
      <alignment vertical="center"/>
    </xf>
    <xf numFmtId="0" fontId="0" fillId="0" borderId="113" xfId="0" quotePrefix="1" applyBorder="1" applyAlignment="1">
      <alignment vertical="center"/>
    </xf>
    <xf numFmtId="176" fontId="7" fillId="0" borderId="111" xfId="0" applyNumberFormat="1" applyFont="1" applyFill="1" applyBorder="1" applyAlignment="1">
      <alignment horizontal="center" vertical="center"/>
    </xf>
    <xf numFmtId="176" fontId="7" fillId="0" borderId="112" xfId="0" applyNumberFormat="1" applyFont="1" applyFill="1" applyBorder="1" applyAlignment="1">
      <alignment horizontal="center" vertical="center"/>
    </xf>
    <xf numFmtId="176" fontId="7" fillId="0" borderId="113" xfId="0" applyNumberFormat="1" applyFont="1" applyFill="1" applyBorder="1" applyAlignment="1">
      <alignment horizontal="center" vertical="center"/>
    </xf>
    <xf numFmtId="0" fontId="5" fillId="2" borderId="113" xfId="0" quotePrefix="1" applyFont="1" applyFill="1" applyBorder="1" applyAlignment="1">
      <alignment vertical="center"/>
    </xf>
    <xf numFmtId="176" fontId="8" fillId="0" borderId="111" xfId="0" applyNumberFormat="1" applyFont="1" applyFill="1" applyBorder="1" applyAlignment="1">
      <alignment horizontal="center" vertical="center"/>
    </xf>
    <xf numFmtId="176" fontId="8" fillId="0" borderId="112" xfId="0" applyNumberFormat="1" applyFont="1" applyFill="1" applyBorder="1" applyAlignment="1">
      <alignment horizontal="center" vertical="center"/>
    </xf>
    <xf numFmtId="176" fontId="8" fillId="0" borderId="113" xfId="0" applyNumberFormat="1" applyFont="1" applyFill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1" xfId="0" quotePrefix="1" applyBorder="1">
      <alignment vertical="center"/>
    </xf>
    <xf numFmtId="0" fontId="0" fillId="0" borderId="113" xfId="0" applyBorder="1" applyAlignment="1">
      <alignment horizontal="center" vertical="center"/>
    </xf>
    <xf numFmtId="0" fontId="0" fillId="0" borderId="113" xfId="0" quotePrefix="1" applyBorder="1">
      <alignment vertical="center"/>
    </xf>
    <xf numFmtId="0" fontId="6" fillId="0" borderId="114" xfId="0" applyFont="1" applyBorder="1" applyAlignment="1">
      <alignment horizontal="right" vertical="center"/>
    </xf>
    <xf numFmtId="0" fontId="28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12" borderId="13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/>
    </xf>
    <xf numFmtId="0" fontId="7" fillId="12" borderId="7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13" borderId="35" xfId="0" applyFont="1" applyFill="1" applyBorder="1" applyAlignment="1">
      <alignment horizontal="center" vertical="center"/>
    </xf>
    <xf numFmtId="0" fontId="7" fillId="13" borderId="37" xfId="0" applyFont="1" applyFill="1" applyBorder="1" applyAlignment="1">
      <alignment horizontal="center" vertical="center"/>
    </xf>
    <xf numFmtId="0" fontId="7" fillId="12" borderId="14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115" xfId="0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176" fontId="7" fillId="0" borderId="117" xfId="0" applyNumberFormat="1" applyFont="1" applyFill="1" applyBorder="1" applyAlignment="1">
      <alignment horizontal="center" vertical="center"/>
    </xf>
    <xf numFmtId="0" fontId="0" fillId="0" borderId="117" xfId="0" quotePrefix="1" applyBorder="1" applyAlignment="1">
      <alignment vertical="center"/>
    </xf>
    <xf numFmtId="0" fontId="4" fillId="3" borderId="116" xfId="0" applyFont="1" applyFill="1" applyBorder="1" applyAlignment="1">
      <alignment horizontal="center" vertical="center"/>
    </xf>
    <xf numFmtId="0" fontId="6" fillId="0" borderId="114" xfId="0" applyFont="1" applyBorder="1" applyAlignment="1">
      <alignment vertical="center"/>
    </xf>
    <xf numFmtId="0" fontId="10" fillId="0" borderId="9" xfId="0" applyFont="1" applyFill="1" applyBorder="1" applyAlignment="1">
      <alignment horizontal="center" vertical="center"/>
    </xf>
    <xf numFmtId="0" fontId="35" fillId="5" borderId="6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1" fillId="0" borderId="9" xfId="0" applyFont="1" applyBorder="1" applyAlignment="1">
      <alignment horizontal="center" vertical="center" wrapText="1"/>
    </xf>
    <xf numFmtId="0" fontId="0" fillId="0" borderId="23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3" borderId="3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25" fillId="8" borderId="32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25" fillId="8" borderId="33" xfId="0" applyFont="1" applyFill="1" applyBorder="1" applyAlignment="1">
      <alignment horizontal="center" vertical="center" wrapText="1"/>
    </xf>
    <xf numFmtId="0" fontId="25" fillId="8" borderId="38" xfId="0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 wrapText="1"/>
    </xf>
    <xf numFmtId="0" fontId="25" fillId="8" borderId="3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7" fillId="0" borderId="60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65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65" xfId="0" applyNumberFormat="1" applyFont="1" applyBorder="1" applyAlignment="1">
      <alignment horizontal="center" vertical="center"/>
    </xf>
    <xf numFmtId="0" fontId="28" fillId="18" borderId="77" xfId="0" applyFont="1" applyFill="1" applyBorder="1" applyAlignment="1">
      <alignment horizontal="center" vertical="center"/>
    </xf>
    <xf numFmtId="0" fontId="28" fillId="18" borderId="0" xfId="0" applyFont="1" applyFill="1" applyBorder="1" applyAlignment="1">
      <alignment horizontal="center" vertical="center"/>
    </xf>
    <xf numFmtId="0" fontId="9" fillId="11" borderId="102" xfId="0" applyFont="1" applyFill="1" applyBorder="1" applyAlignment="1">
      <alignment horizontal="center" vertical="center"/>
    </xf>
    <xf numFmtId="0" fontId="9" fillId="11" borderId="103" xfId="0" applyFont="1" applyFill="1" applyBorder="1" applyAlignment="1">
      <alignment horizontal="center" vertical="center"/>
    </xf>
    <xf numFmtId="0" fontId="28" fillId="18" borderId="38" xfId="0" applyFont="1" applyFill="1" applyBorder="1" applyAlignment="1">
      <alignment horizontal="center" vertical="center"/>
    </xf>
    <xf numFmtId="0" fontId="28" fillId="18" borderId="1" xfId="0" applyFont="1" applyFill="1" applyBorder="1" applyAlignment="1">
      <alignment horizontal="center" vertical="center"/>
    </xf>
    <xf numFmtId="0" fontId="32" fillId="19" borderId="35" xfId="0" applyFont="1" applyFill="1" applyBorder="1" applyAlignment="1">
      <alignment horizontal="center" vertical="center"/>
    </xf>
    <xf numFmtId="0" fontId="32" fillId="19" borderId="36" xfId="0" applyFont="1" applyFill="1" applyBorder="1" applyAlignment="1">
      <alignment horizontal="center" vertical="center"/>
    </xf>
    <xf numFmtId="0" fontId="9" fillId="11" borderId="106" xfId="0" applyFont="1" applyFill="1" applyBorder="1" applyAlignment="1">
      <alignment horizontal="center" vertical="center"/>
    </xf>
    <xf numFmtId="0" fontId="9" fillId="11" borderId="107" xfId="0" applyFont="1" applyFill="1" applyBorder="1" applyAlignment="1">
      <alignment horizontal="center" vertical="center"/>
    </xf>
    <xf numFmtId="0" fontId="28" fillId="2" borderId="34" xfId="0" applyFont="1" applyFill="1" applyBorder="1" applyAlignment="1">
      <alignment horizontal="center" vertical="center"/>
    </xf>
    <xf numFmtId="0" fontId="28" fillId="2" borderId="58" xfId="0" applyFont="1" applyFill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31" fillId="11" borderId="98" xfId="0" applyFont="1" applyFill="1" applyBorder="1" applyAlignment="1">
      <alignment horizontal="center" vertical="center"/>
    </xf>
    <xf numFmtId="0" fontId="31" fillId="11" borderId="99" xfId="0" applyFont="1" applyFill="1" applyBorder="1" applyAlignment="1">
      <alignment horizontal="center" vertical="center"/>
    </xf>
    <xf numFmtId="0" fontId="31" fillId="11" borderId="100" xfId="0" applyFont="1" applyFill="1" applyBorder="1" applyAlignment="1">
      <alignment horizontal="center" vertical="center"/>
    </xf>
    <xf numFmtId="0" fontId="28" fillId="17" borderId="32" xfId="0" applyFont="1" applyFill="1" applyBorder="1" applyAlignment="1">
      <alignment horizontal="center" vertical="center"/>
    </xf>
    <xf numFmtId="0" fontId="28" fillId="17" borderId="23" xfId="0" applyFont="1" applyFill="1" applyBorder="1" applyAlignment="1">
      <alignment horizontal="center" vertical="center"/>
    </xf>
    <xf numFmtId="0" fontId="32" fillId="11" borderId="102" xfId="0" applyFont="1" applyFill="1" applyBorder="1" applyAlignment="1">
      <alignment horizontal="center" vertical="center"/>
    </xf>
    <xf numFmtId="0" fontId="32" fillId="11" borderId="103" xfId="0" applyFont="1" applyFill="1" applyBorder="1" applyAlignment="1">
      <alignment horizontal="center" vertical="center"/>
    </xf>
    <xf numFmtId="0" fontId="28" fillId="17" borderId="77" xfId="0" applyFont="1" applyFill="1" applyBorder="1" applyAlignment="1">
      <alignment horizontal="center" vertical="center"/>
    </xf>
    <xf numFmtId="0" fontId="28" fillId="17" borderId="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7" fillId="13" borderId="35" xfId="0" applyFont="1" applyFill="1" applyBorder="1" applyAlignment="1">
      <alignment horizontal="center" vertical="center"/>
    </xf>
    <xf numFmtId="0" fontId="7" fillId="13" borderId="37" xfId="0" applyFont="1" applyFill="1" applyBorder="1" applyAlignment="1">
      <alignment horizontal="center" vertical="center"/>
    </xf>
    <xf numFmtId="0" fontId="7" fillId="13" borderId="38" xfId="0" applyFont="1" applyFill="1" applyBorder="1" applyAlignment="1">
      <alignment horizontal="center" vertical="center"/>
    </xf>
    <xf numFmtId="0" fontId="7" fillId="13" borderId="39" xfId="0" applyFont="1" applyFill="1" applyBorder="1" applyAlignment="1">
      <alignment horizontal="center" vertical="center"/>
    </xf>
    <xf numFmtId="0" fontId="28" fillId="15" borderId="38" xfId="0" applyFont="1" applyFill="1" applyBorder="1" applyAlignment="1">
      <alignment horizontal="center" vertical="center"/>
    </xf>
    <xf numFmtId="0" fontId="28" fillId="15" borderId="39" xfId="0" applyFont="1" applyFill="1" applyBorder="1" applyAlignment="1">
      <alignment horizontal="center" vertical="center"/>
    </xf>
    <xf numFmtId="0" fontId="28" fillId="16" borderId="38" xfId="0" applyFont="1" applyFill="1" applyBorder="1" applyAlignment="1">
      <alignment horizontal="center" vertical="center"/>
    </xf>
    <xf numFmtId="0" fontId="28" fillId="16" borderId="1" xfId="0" applyFont="1" applyFill="1" applyBorder="1" applyAlignment="1">
      <alignment horizontal="center" vertical="center"/>
    </xf>
    <xf numFmtId="0" fontId="28" fillId="16" borderId="39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176" fontId="7" fillId="20" borderId="34" xfId="0" applyNumberFormat="1" applyFont="1" applyFill="1" applyBorder="1" applyAlignment="1">
      <alignment horizontal="center" vertical="center"/>
    </xf>
    <xf numFmtId="176" fontId="7" fillId="20" borderId="64" xfId="0" applyNumberFormat="1" applyFont="1" applyFill="1" applyBorder="1" applyAlignment="1">
      <alignment horizontal="center" vertical="center"/>
    </xf>
    <xf numFmtId="49" fontId="7" fillId="0" borderId="44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49" fontId="7" fillId="12" borderId="44" xfId="0" applyNumberFormat="1" applyFont="1" applyFill="1" applyBorder="1" applyAlignment="1">
      <alignment horizontal="center" vertical="center"/>
    </xf>
    <xf numFmtId="49" fontId="7" fillId="12" borderId="19" xfId="0" applyNumberFormat="1" applyFont="1" applyFill="1" applyBorder="1" applyAlignment="1">
      <alignment horizontal="center" vertical="center"/>
    </xf>
    <xf numFmtId="0" fontId="7" fillId="12" borderId="4" xfId="0" applyNumberFormat="1" applyFont="1" applyFill="1" applyBorder="1" applyAlignment="1">
      <alignment horizontal="center" vertical="center"/>
    </xf>
    <xf numFmtId="0" fontId="7" fillId="12" borderId="8" xfId="0" applyNumberFormat="1" applyFont="1" applyFill="1" applyBorder="1" applyAlignment="1">
      <alignment horizontal="center" vertical="center"/>
    </xf>
    <xf numFmtId="0" fontId="7" fillId="12" borderId="45" xfId="0" applyFont="1" applyFill="1" applyBorder="1" applyAlignment="1">
      <alignment horizontal="center" vertical="center"/>
    </xf>
    <xf numFmtId="0" fontId="7" fillId="12" borderId="14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88" xfId="0" applyFont="1" applyFill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/>
    </xf>
    <xf numFmtId="0" fontId="7" fillId="12" borderId="71" xfId="0" applyFont="1" applyFill="1" applyBorder="1" applyAlignment="1">
      <alignment horizontal="center" vertical="center"/>
    </xf>
    <xf numFmtId="49" fontId="7" fillId="12" borderId="15" xfId="0" applyNumberFormat="1" applyFont="1" applyFill="1" applyBorder="1" applyAlignment="1">
      <alignment horizontal="center" vertical="center" wrapText="1"/>
    </xf>
    <xf numFmtId="49" fontId="7" fillId="12" borderId="65" xfId="0" applyNumberFormat="1" applyFont="1" applyFill="1" applyBorder="1" applyAlignment="1">
      <alignment horizontal="center" vertical="center"/>
    </xf>
    <xf numFmtId="0" fontId="7" fillId="12" borderId="10" xfId="0" applyNumberFormat="1" applyFont="1" applyFill="1" applyBorder="1" applyAlignment="1">
      <alignment horizontal="center" vertical="center"/>
    </xf>
    <xf numFmtId="49" fontId="7" fillId="12" borderId="66" xfId="0" applyNumberFormat="1" applyFont="1" applyFill="1" applyBorder="1" applyAlignment="1">
      <alignment horizontal="center" vertical="center"/>
    </xf>
    <xf numFmtId="0" fontId="8" fillId="7" borderId="62" xfId="0" applyFont="1" applyFill="1" applyBorder="1" applyAlignment="1">
      <alignment horizontal="center" vertical="center" wrapText="1"/>
    </xf>
    <xf numFmtId="0" fontId="8" fillId="7" borderId="69" xfId="0" applyFont="1" applyFill="1" applyBorder="1" applyAlignment="1">
      <alignment horizontal="center" vertical="center" wrapText="1"/>
    </xf>
    <xf numFmtId="0" fontId="7" fillId="7" borderId="12" xfId="0" applyNumberFormat="1" applyFont="1" applyFill="1" applyBorder="1" applyAlignment="1">
      <alignment horizontal="center" vertical="center"/>
    </xf>
    <xf numFmtId="49" fontId="7" fillId="7" borderId="12" xfId="0" applyNumberFormat="1" applyFont="1" applyFill="1" applyBorder="1" applyAlignment="1">
      <alignment horizontal="center" vertical="center"/>
    </xf>
    <xf numFmtId="49" fontId="7" fillId="7" borderId="66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71" xfId="0" applyNumberFormat="1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 wrapText="1"/>
    </xf>
    <xf numFmtId="176" fontId="7" fillId="0" borderId="68" xfId="0" applyNumberFormat="1" applyFont="1" applyFill="1" applyBorder="1" applyAlignment="1">
      <alignment horizontal="center" vertical="center"/>
    </xf>
    <xf numFmtId="176" fontId="7" fillId="0" borderId="6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7" fillId="7" borderId="4" xfId="0" applyNumberFormat="1" applyFont="1" applyFill="1" applyBorder="1" applyAlignment="1">
      <alignment horizontal="center" vertical="center"/>
    </xf>
    <xf numFmtId="0" fontId="7" fillId="7" borderId="8" xfId="0" applyNumberFormat="1" applyFont="1" applyFill="1" applyBorder="1" applyAlignment="1">
      <alignment horizontal="center" vertical="center"/>
    </xf>
    <xf numFmtId="49" fontId="7" fillId="0" borderId="45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7" fillId="4" borderId="10" xfId="0" applyNumberFormat="1" applyFont="1" applyFill="1" applyBorder="1" applyAlignment="1">
      <alignment horizontal="center" vertical="center"/>
    </xf>
    <xf numFmtId="0" fontId="7" fillId="4" borderId="66" xfId="0" applyNumberFormat="1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 wrapText="1"/>
    </xf>
    <xf numFmtId="49" fontId="7" fillId="12" borderId="16" xfId="0" applyNumberFormat="1" applyFont="1" applyFill="1" applyBorder="1" applyAlignment="1">
      <alignment horizontal="center" vertical="center" wrapText="1"/>
    </xf>
    <xf numFmtId="49" fontId="7" fillId="12" borderId="16" xfId="0" applyNumberFormat="1" applyFont="1" applyFill="1" applyBorder="1" applyAlignment="1">
      <alignment horizontal="center" vertical="center"/>
    </xf>
    <xf numFmtId="0" fontId="7" fillId="12" borderId="12" xfId="0" applyNumberFormat="1" applyFont="1" applyFill="1" applyBorder="1" applyAlignment="1">
      <alignment horizontal="center" vertical="center"/>
    </xf>
    <xf numFmtId="49" fontId="7" fillId="12" borderId="12" xfId="0" applyNumberFormat="1" applyFont="1" applyFill="1" applyBorder="1" applyAlignment="1">
      <alignment horizontal="center" vertical="center"/>
    </xf>
    <xf numFmtId="49" fontId="7" fillId="12" borderId="8" xfId="0" applyNumberFormat="1" applyFont="1" applyFill="1" applyBorder="1" applyAlignment="1">
      <alignment horizontal="center" vertical="center"/>
    </xf>
    <xf numFmtId="0" fontId="7" fillId="12" borderId="1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12" borderId="12" xfId="0" applyFont="1" applyFill="1" applyBorder="1" applyAlignment="1">
      <alignment horizontal="center" vertical="center"/>
    </xf>
    <xf numFmtId="0" fontId="7" fillId="12" borderId="6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8" fillId="7" borderId="56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 wrapText="1"/>
    </xf>
    <xf numFmtId="0" fontId="28" fillId="0" borderId="65" xfId="0" applyFont="1" applyFill="1" applyBorder="1" applyAlignment="1">
      <alignment horizontal="center" vertical="center" wrapText="1"/>
    </xf>
    <xf numFmtId="0" fontId="4" fillId="19" borderId="33" xfId="0" applyFont="1" applyFill="1" applyBorder="1" applyAlignment="1">
      <alignment horizontal="center" vertical="center" wrapText="1"/>
    </xf>
    <xf numFmtId="0" fontId="4" fillId="19" borderId="39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8" fillId="0" borderId="82" xfId="0" applyFont="1" applyFill="1" applyBorder="1" applyAlignment="1">
      <alignment horizontal="center" vertical="center" wrapText="1"/>
    </xf>
    <xf numFmtId="176" fontId="7" fillId="0" borderId="58" xfId="0" applyNumberFormat="1" applyFont="1" applyFill="1" applyBorder="1" applyAlignment="1">
      <alignment horizontal="center" vertical="center"/>
    </xf>
    <xf numFmtId="176" fontId="7" fillId="0" borderId="82" xfId="0" applyNumberFormat="1" applyFont="1" applyFill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7" borderId="79" xfId="0" applyFont="1" applyFill="1" applyBorder="1" applyAlignment="1">
      <alignment horizontal="center" vertical="center" wrapText="1"/>
    </xf>
    <xf numFmtId="0" fontId="8" fillId="7" borderId="78" xfId="0" applyFont="1" applyFill="1" applyBorder="1" applyAlignment="1">
      <alignment horizontal="center" vertical="center" wrapText="1"/>
    </xf>
    <xf numFmtId="0" fontId="8" fillId="7" borderId="8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76" fontId="8" fillId="20" borderId="58" xfId="0" applyNumberFormat="1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7" fillId="12" borderId="7" xfId="0" applyFont="1" applyFill="1" applyBorder="1" applyAlignment="1">
      <alignment horizontal="center" vertical="center" wrapText="1"/>
    </xf>
    <xf numFmtId="0" fontId="7" fillId="12" borderId="7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176" fontId="8" fillId="0" borderId="68" xfId="0" applyNumberFormat="1" applyFont="1" applyFill="1" applyBorder="1" applyAlignment="1">
      <alignment horizontal="center" vertical="center"/>
    </xf>
    <xf numFmtId="176" fontId="8" fillId="0" borderId="58" xfId="0" applyNumberFormat="1" applyFont="1" applyFill="1" applyBorder="1" applyAlignment="1">
      <alignment horizontal="center" vertical="center"/>
    </xf>
    <xf numFmtId="176" fontId="8" fillId="0" borderId="64" xfId="0" applyNumberFormat="1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176" fontId="7" fillId="0" borderId="34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71" xfId="0" applyFont="1" applyFill="1" applyBorder="1" applyAlignment="1">
      <alignment horizontal="center" vertical="center"/>
    </xf>
    <xf numFmtId="0" fontId="8" fillId="13" borderId="35" xfId="0" applyFont="1" applyFill="1" applyBorder="1" applyAlignment="1">
      <alignment horizontal="center" vertical="center" wrapText="1"/>
    </xf>
    <xf numFmtId="0" fontId="8" fillId="13" borderId="37" xfId="0" applyFont="1" applyFill="1" applyBorder="1" applyAlignment="1">
      <alignment horizontal="center" vertical="center" wrapText="1"/>
    </xf>
    <xf numFmtId="49" fontId="7" fillId="12" borderId="15" xfId="0" applyNumberFormat="1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12" borderId="75" xfId="0" applyFont="1" applyFill="1" applyBorder="1" applyAlignment="1">
      <alignment horizontal="center" vertical="center"/>
    </xf>
    <xf numFmtId="0" fontId="7" fillId="12" borderId="78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49" fontId="7" fillId="0" borderId="74" xfId="0" applyNumberFormat="1" applyFont="1" applyFill="1" applyBorder="1" applyAlignment="1">
      <alignment horizontal="center" vertical="center" wrapText="1"/>
    </xf>
    <xf numFmtId="49" fontId="7" fillId="0" borderId="77" xfId="0" applyNumberFormat="1" applyFont="1" applyFill="1" applyBorder="1" applyAlignment="1">
      <alignment horizontal="center" vertical="center"/>
    </xf>
    <xf numFmtId="49" fontId="7" fillId="4" borderId="44" xfId="0" applyNumberFormat="1" applyFont="1" applyFill="1" applyBorder="1" applyAlignment="1">
      <alignment horizontal="center" vertical="center"/>
    </xf>
    <xf numFmtId="49" fontId="7" fillId="4" borderId="19" xfId="0" applyNumberFormat="1" applyFont="1" applyFill="1" applyBorder="1" applyAlignment="1">
      <alignment horizontal="center" vertical="center"/>
    </xf>
    <xf numFmtId="49" fontId="7" fillId="4" borderId="16" xfId="0" applyNumberFormat="1" applyFont="1" applyFill="1" applyBorder="1" applyAlignment="1">
      <alignment horizontal="center" vertical="center"/>
    </xf>
    <xf numFmtId="49" fontId="7" fillId="4" borderId="65" xfId="0" applyNumberFormat="1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49" fontId="7" fillId="0" borderId="4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49" fontId="7" fillId="12" borderId="74" xfId="0" applyNumberFormat="1" applyFont="1" applyFill="1" applyBorder="1" applyAlignment="1">
      <alignment horizontal="center" vertical="center"/>
    </xf>
    <xf numFmtId="49" fontId="7" fillId="12" borderId="77" xfId="0" applyNumberFormat="1" applyFont="1" applyFill="1" applyBorder="1" applyAlignment="1">
      <alignment horizontal="center" vertical="center"/>
    </xf>
    <xf numFmtId="0" fontId="28" fillId="14" borderId="35" xfId="0" applyFont="1" applyFill="1" applyBorder="1" applyAlignment="1">
      <alignment horizontal="center" vertical="center"/>
    </xf>
    <xf numFmtId="0" fontId="28" fillId="14" borderId="36" xfId="0" applyFont="1" applyFill="1" applyBorder="1" applyAlignment="1">
      <alignment horizontal="center" vertical="center"/>
    </xf>
    <xf numFmtId="0" fontId="28" fillId="14" borderId="37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/>
    </xf>
    <xf numFmtId="0" fontId="8" fillId="7" borderId="72" xfId="0" applyFont="1" applyFill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27" fillId="3" borderId="46" xfId="0" applyFont="1" applyFill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49" fontId="28" fillId="2" borderId="21" xfId="0" quotePrefix="1" applyNumberFormat="1" applyFont="1" applyFill="1" applyBorder="1" applyAlignment="1">
      <alignment horizontal="center" vertical="center" wrapText="1"/>
    </xf>
    <xf numFmtId="49" fontId="28" fillId="2" borderId="42" xfId="0" quotePrefix="1" applyNumberFormat="1" applyFont="1" applyFill="1" applyBorder="1" applyAlignment="1">
      <alignment horizontal="center" vertical="center" wrapText="1"/>
    </xf>
    <xf numFmtId="49" fontId="28" fillId="2" borderId="43" xfId="0" quotePrefix="1" applyNumberFormat="1" applyFont="1" applyFill="1" applyBorder="1" applyAlignment="1">
      <alignment horizontal="center" vertical="center" wrapText="1"/>
    </xf>
    <xf numFmtId="49" fontId="7" fillId="0" borderId="108" xfId="0" applyNumberFormat="1" applyFont="1" applyBorder="1" applyAlignment="1">
      <alignment horizontal="center" vertical="center"/>
    </xf>
    <xf numFmtId="0" fontId="7" fillId="0" borderId="10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10" xfId="0" applyFont="1" applyFill="1" applyBorder="1" applyAlignment="1">
      <alignment horizontal="center" vertical="center"/>
    </xf>
    <xf numFmtId="49" fontId="7" fillId="12" borderId="60" xfId="0" applyNumberFormat="1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49" fontId="7" fillId="0" borderId="60" xfId="0" applyNumberFormat="1" applyFont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12" borderId="61" xfId="0" applyFont="1" applyFill="1" applyBorder="1" applyAlignment="1">
      <alignment horizontal="center" vertical="center"/>
    </xf>
    <xf numFmtId="0" fontId="7" fillId="12" borderId="59" xfId="0" applyFont="1" applyFill="1" applyBorder="1" applyAlignment="1">
      <alignment horizontal="center" vertical="center" wrapText="1"/>
    </xf>
    <xf numFmtId="49" fontId="7" fillId="2" borderId="60" xfId="0" applyNumberFormat="1" applyFont="1" applyFill="1" applyBorder="1" applyAlignment="1">
      <alignment horizontal="center" vertical="center" wrapText="1"/>
    </xf>
    <xf numFmtId="49" fontId="7" fillId="2" borderId="16" xfId="0" applyNumberFormat="1" applyFont="1" applyFill="1" applyBorder="1" applyAlignment="1">
      <alignment horizontal="center" vertical="center"/>
    </xf>
    <xf numFmtId="0" fontId="25" fillId="8" borderId="35" xfId="0" applyFont="1" applyFill="1" applyBorder="1" applyAlignment="1">
      <alignment horizontal="left" vertical="center"/>
    </xf>
    <xf numFmtId="0" fontId="25" fillId="8" borderId="36" xfId="0" applyFont="1" applyFill="1" applyBorder="1" applyAlignment="1">
      <alignment horizontal="left" vertical="center"/>
    </xf>
    <xf numFmtId="0" fontId="25" fillId="8" borderId="37" xfId="0" applyFont="1" applyFill="1" applyBorder="1" applyAlignment="1">
      <alignment horizontal="left" vertical="center"/>
    </xf>
    <xf numFmtId="0" fontId="26" fillId="23" borderId="35" xfId="0" applyFont="1" applyFill="1" applyBorder="1" applyAlignment="1">
      <alignment horizontal="center" vertical="center"/>
    </xf>
    <xf numFmtId="0" fontId="26" fillId="23" borderId="36" xfId="0" applyFont="1" applyFill="1" applyBorder="1" applyAlignment="1">
      <alignment horizontal="center" vertical="center"/>
    </xf>
    <xf numFmtId="0" fontId="26" fillId="23" borderId="37" xfId="0" applyFont="1" applyFill="1" applyBorder="1" applyAlignment="1">
      <alignment horizontal="center" vertical="center"/>
    </xf>
    <xf numFmtId="49" fontId="26" fillId="5" borderId="35" xfId="0" quotePrefix="1" applyNumberFormat="1" applyFont="1" applyFill="1" applyBorder="1" applyAlignment="1">
      <alignment horizontal="center" vertical="center" wrapText="1"/>
    </xf>
    <xf numFmtId="49" fontId="26" fillId="5" borderId="36" xfId="0" quotePrefix="1" applyNumberFormat="1" applyFont="1" applyFill="1" applyBorder="1" applyAlignment="1">
      <alignment horizontal="center" vertical="center" wrapText="1"/>
    </xf>
    <xf numFmtId="49" fontId="26" fillId="5" borderId="37" xfId="0" quotePrefix="1" applyNumberFormat="1" applyFont="1" applyFill="1" applyBorder="1" applyAlignment="1">
      <alignment horizontal="center" vertical="center" wrapText="1"/>
    </xf>
    <xf numFmtId="0" fontId="27" fillId="3" borderId="34" xfId="0" applyFont="1" applyFill="1" applyBorder="1" applyAlignment="1">
      <alignment horizontal="center" vertical="center" wrapText="1"/>
    </xf>
    <xf numFmtId="0" fontId="27" fillId="3" borderId="46" xfId="0" applyFont="1" applyFill="1" applyBorder="1" applyAlignment="1">
      <alignment horizontal="center" vertical="center" wrapText="1"/>
    </xf>
    <xf numFmtId="3" fontId="28" fillId="3" borderId="34" xfId="0" applyNumberFormat="1" applyFont="1" applyFill="1" applyBorder="1" applyAlignment="1">
      <alignment horizontal="center" vertical="center" wrapText="1"/>
    </xf>
    <xf numFmtId="3" fontId="28" fillId="3" borderId="46" xfId="0" applyNumberFormat="1" applyFont="1" applyFill="1" applyBorder="1" applyAlignment="1">
      <alignment horizontal="center" vertical="center" wrapText="1"/>
    </xf>
    <xf numFmtId="49" fontId="28" fillId="0" borderId="41" xfId="0" quotePrefix="1" applyNumberFormat="1" applyFont="1" applyBorder="1" applyAlignment="1">
      <alignment horizontal="center" vertical="center" wrapText="1"/>
    </xf>
    <xf numFmtId="49" fontId="28" fillId="0" borderId="42" xfId="0" quotePrefix="1" applyNumberFormat="1" applyFont="1" applyBorder="1" applyAlignment="1">
      <alignment horizontal="center" vertical="center" wrapText="1"/>
    </xf>
    <xf numFmtId="49" fontId="28" fillId="0" borderId="43" xfId="0" quotePrefix="1" applyNumberFormat="1" applyFont="1" applyBorder="1" applyAlignment="1">
      <alignment horizontal="center" vertical="center" wrapText="1"/>
    </xf>
    <xf numFmtId="49" fontId="28" fillId="2" borderId="41" xfId="0" quotePrefix="1" applyNumberFormat="1" applyFont="1" applyFill="1" applyBorder="1" applyAlignment="1">
      <alignment horizontal="center" vertical="center" wrapText="1"/>
    </xf>
    <xf numFmtId="49" fontId="28" fillId="2" borderId="2" xfId="0" quotePrefix="1" applyNumberFormat="1" applyFont="1" applyFill="1" applyBorder="1" applyAlignment="1">
      <alignment horizontal="center" vertical="center" wrapText="1"/>
    </xf>
    <xf numFmtId="49" fontId="28" fillId="2" borderId="5" xfId="0" quotePrefix="1" applyNumberFormat="1" applyFont="1" applyFill="1" applyBorder="1" applyAlignment="1">
      <alignment horizontal="center" vertical="center" wrapText="1"/>
    </xf>
    <xf numFmtId="49" fontId="28" fillId="2" borderId="22" xfId="0" quotePrefix="1" applyNumberFormat="1" applyFont="1" applyFill="1" applyBorder="1" applyAlignment="1">
      <alignment horizontal="center" vertical="center" wrapText="1"/>
    </xf>
    <xf numFmtId="0" fontId="0" fillId="0" borderId="118" xfId="0" applyFill="1" applyBorder="1" applyAlignment="1">
      <alignment horizontal="left" vertical="center"/>
    </xf>
    <xf numFmtId="0" fontId="0" fillId="0" borderId="119" xfId="0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2"/>
  <sheetViews>
    <sheetView workbookViewId="0">
      <selection activeCell="D26" sqref="D26"/>
    </sheetView>
  </sheetViews>
  <sheetFormatPr defaultRowHeight="16.5"/>
  <cols>
    <col min="1" max="1" width="7.75" customWidth="1"/>
    <col min="2" max="2" width="24" customWidth="1"/>
    <col min="4" max="4" width="9.625" customWidth="1"/>
    <col min="5" max="5" width="9.5" customWidth="1"/>
    <col min="6" max="7" width="6.375" customWidth="1"/>
    <col min="8" max="8" width="10.25" customWidth="1"/>
    <col min="9" max="9" width="7.375" customWidth="1"/>
  </cols>
  <sheetData>
    <row r="1" spans="1:10" ht="26.25">
      <c r="A1" s="313" t="s">
        <v>353</v>
      </c>
      <c r="B1" s="313"/>
      <c r="C1" s="313"/>
      <c r="D1" s="313"/>
      <c r="E1" s="313"/>
      <c r="F1" s="313"/>
      <c r="G1" s="2"/>
      <c r="H1" s="2"/>
      <c r="I1" s="2"/>
      <c r="J1" s="39"/>
    </row>
    <row r="2" spans="1:10" ht="17.25" thickBot="1">
      <c r="B2" s="2"/>
      <c r="C2" s="39"/>
      <c r="D2" s="39"/>
      <c r="E2" s="39"/>
      <c r="F2" s="2"/>
      <c r="G2" s="2"/>
      <c r="H2" s="2"/>
      <c r="I2" s="2"/>
      <c r="J2" s="39"/>
    </row>
    <row r="3" spans="1:10" ht="27.75" customHeight="1">
      <c r="A3" s="22" t="s">
        <v>162</v>
      </c>
      <c r="B3" s="20" t="s">
        <v>78</v>
      </c>
      <c r="C3" s="20" t="s">
        <v>169</v>
      </c>
      <c r="D3" s="20" t="s">
        <v>187</v>
      </c>
      <c r="E3" s="20" t="s">
        <v>170</v>
      </c>
      <c r="F3" s="20" t="s">
        <v>0</v>
      </c>
      <c r="G3" s="20" t="s">
        <v>1</v>
      </c>
      <c r="H3" s="20" t="s">
        <v>79</v>
      </c>
      <c r="I3" s="20" t="s">
        <v>2</v>
      </c>
      <c r="J3" s="21" t="s">
        <v>63</v>
      </c>
    </row>
    <row r="4" spans="1:10">
      <c r="A4" s="14" t="s">
        <v>163</v>
      </c>
      <c r="B4" s="5" t="s">
        <v>80</v>
      </c>
      <c r="C4" s="6" t="s">
        <v>171</v>
      </c>
      <c r="D4" s="6">
        <v>1</v>
      </c>
      <c r="E4" s="6"/>
      <c r="F4" s="6">
        <v>3</v>
      </c>
      <c r="G4" s="6">
        <v>3</v>
      </c>
      <c r="H4" s="6" t="s">
        <v>6</v>
      </c>
      <c r="I4" s="6" t="s">
        <v>4</v>
      </c>
      <c r="J4" s="40"/>
    </row>
    <row r="5" spans="1:10">
      <c r="A5" s="15" t="s">
        <v>164</v>
      </c>
      <c r="B5" s="5" t="s">
        <v>7</v>
      </c>
      <c r="C5" s="6" t="s">
        <v>71</v>
      </c>
      <c r="D5" s="6">
        <v>1</v>
      </c>
      <c r="E5" s="6"/>
      <c r="F5" s="6">
        <v>2</v>
      </c>
      <c r="G5" s="6">
        <v>2</v>
      </c>
      <c r="H5" s="6" t="s">
        <v>6</v>
      </c>
      <c r="I5" s="6" t="s">
        <v>4</v>
      </c>
      <c r="J5" s="40"/>
    </row>
    <row r="6" spans="1:10">
      <c r="A6" s="15" t="s">
        <v>165</v>
      </c>
      <c r="B6" s="5" t="s">
        <v>354</v>
      </c>
      <c r="C6" s="6" t="s">
        <v>172</v>
      </c>
      <c r="D6" s="6" t="s">
        <v>203</v>
      </c>
      <c r="E6" s="6"/>
      <c r="F6" s="6">
        <v>2</v>
      </c>
      <c r="G6" s="6">
        <v>2</v>
      </c>
      <c r="H6" s="6" t="s">
        <v>6</v>
      </c>
      <c r="I6" s="6" t="s">
        <v>4</v>
      </c>
      <c r="J6" s="40"/>
    </row>
    <row r="7" spans="1:10">
      <c r="A7" s="15"/>
      <c r="B7" s="5" t="s">
        <v>81</v>
      </c>
      <c r="C7" s="6" t="s">
        <v>68</v>
      </c>
      <c r="D7" s="6" t="s">
        <v>223</v>
      </c>
      <c r="E7" s="6"/>
      <c r="F7" s="6">
        <v>2</v>
      </c>
      <c r="G7" s="6">
        <v>2</v>
      </c>
      <c r="H7" s="6" t="s">
        <v>3</v>
      </c>
      <c r="I7" s="6" t="s">
        <v>4</v>
      </c>
      <c r="J7" s="40"/>
    </row>
    <row r="8" spans="1:10">
      <c r="A8" s="15"/>
      <c r="B8" s="5" t="s">
        <v>82</v>
      </c>
      <c r="C8" s="6" t="s">
        <v>173</v>
      </c>
      <c r="D8" s="6"/>
      <c r="E8" s="6">
        <v>1</v>
      </c>
      <c r="F8" s="6">
        <v>2</v>
      </c>
      <c r="G8" s="6">
        <v>2</v>
      </c>
      <c r="H8" s="6" t="s">
        <v>3</v>
      </c>
      <c r="I8" s="6" t="s">
        <v>195</v>
      </c>
      <c r="J8" s="40" t="s">
        <v>196</v>
      </c>
    </row>
    <row r="9" spans="1:10">
      <c r="A9" s="15"/>
      <c r="B9" s="5" t="s">
        <v>83</v>
      </c>
      <c r="C9" s="6" t="s">
        <v>70</v>
      </c>
      <c r="D9" s="8">
        <v>1</v>
      </c>
      <c r="E9" s="6"/>
      <c r="F9" s="6">
        <v>2</v>
      </c>
      <c r="G9" s="6">
        <v>2</v>
      </c>
      <c r="H9" s="6" t="s">
        <v>3</v>
      </c>
      <c r="I9" s="6" t="s">
        <v>4</v>
      </c>
      <c r="J9" s="40"/>
    </row>
    <row r="10" spans="1:10">
      <c r="A10" s="15"/>
      <c r="B10" s="5" t="s">
        <v>84</v>
      </c>
      <c r="C10" s="6" t="s">
        <v>70</v>
      </c>
      <c r="D10" s="6"/>
      <c r="E10" s="6">
        <v>1</v>
      </c>
      <c r="F10" s="6">
        <v>2</v>
      </c>
      <c r="G10" s="6">
        <v>2</v>
      </c>
      <c r="H10" s="6" t="s">
        <v>3</v>
      </c>
      <c r="I10" s="6" t="s">
        <v>4</v>
      </c>
      <c r="J10" s="40" t="s">
        <v>196</v>
      </c>
    </row>
    <row r="11" spans="1:10">
      <c r="A11" s="15"/>
      <c r="B11" s="5" t="s">
        <v>85</v>
      </c>
      <c r="C11" s="6" t="s">
        <v>174</v>
      </c>
      <c r="D11" s="6"/>
      <c r="E11" s="6">
        <v>1</v>
      </c>
      <c r="F11" s="6">
        <v>2</v>
      </c>
      <c r="G11" s="6">
        <v>2</v>
      </c>
      <c r="H11" s="6" t="s">
        <v>3</v>
      </c>
      <c r="I11" s="6" t="s">
        <v>4</v>
      </c>
      <c r="J11" s="40" t="s">
        <v>196</v>
      </c>
    </row>
    <row r="12" spans="1:10">
      <c r="A12" s="15"/>
      <c r="B12" s="5" t="s">
        <v>86</v>
      </c>
      <c r="C12" s="6" t="s">
        <v>175</v>
      </c>
      <c r="D12" s="6"/>
      <c r="E12" s="6">
        <v>1</v>
      </c>
      <c r="F12" s="6">
        <v>2</v>
      </c>
      <c r="G12" s="6">
        <v>2</v>
      </c>
      <c r="H12" s="6" t="s">
        <v>3</v>
      </c>
      <c r="I12" s="6" t="s">
        <v>4</v>
      </c>
      <c r="J12" s="40" t="s">
        <v>196</v>
      </c>
    </row>
    <row r="13" spans="1:10">
      <c r="A13" s="15"/>
      <c r="B13" s="5" t="s">
        <v>87</v>
      </c>
      <c r="C13" s="6" t="s">
        <v>175</v>
      </c>
      <c r="D13" s="6">
        <v>1</v>
      </c>
      <c r="E13" s="6"/>
      <c r="F13" s="6">
        <v>2</v>
      </c>
      <c r="G13" s="6">
        <v>2</v>
      </c>
      <c r="H13" s="6" t="s">
        <v>3</v>
      </c>
      <c r="I13" s="6" t="s">
        <v>4</v>
      </c>
      <c r="J13" s="40"/>
    </row>
    <row r="14" spans="1:10">
      <c r="A14" s="15"/>
      <c r="B14" s="5" t="s">
        <v>88</v>
      </c>
      <c r="C14" s="6" t="s">
        <v>176</v>
      </c>
      <c r="D14" s="6"/>
      <c r="E14" s="6">
        <v>1</v>
      </c>
      <c r="F14" s="6">
        <v>2</v>
      </c>
      <c r="G14" s="6">
        <v>2</v>
      </c>
      <c r="H14" s="6" t="s">
        <v>3</v>
      </c>
      <c r="I14" s="6" t="s">
        <v>4</v>
      </c>
      <c r="J14" s="40" t="s">
        <v>196</v>
      </c>
    </row>
    <row r="15" spans="1:10">
      <c r="A15" s="15"/>
      <c r="B15" s="5" t="s">
        <v>89</v>
      </c>
      <c r="C15" s="6" t="s">
        <v>177</v>
      </c>
      <c r="D15" s="6">
        <v>1</v>
      </c>
      <c r="E15" s="6"/>
      <c r="F15" s="6">
        <v>2</v>
      </c>
      <c r="G15" s="6">
        <v>2</v>
      </c>
      <c r="H15" s="6" t="s">
        <v>3</v>
      </c>
      <c r="I15" s="6" t="s">
        <v>4</v>
      </c>
      <c r="J15" s="40"/>
    </row>
    <row r="16" spans="1:10">
      <c r="A16" s="15"/>
      <c r="B16" s="5" t="s">
        <v>90</v>
      </c>
      <c r="C16" s="9" t="s">
        <v>204</v>
      </c>
      <c r="D16" s="6">
        <v>1</v>
      </c>
      <c r="E16" s="6"/>
      <c r="F16" s="6">
        <v>2</v>
      </c>
      <c r="G16" s="6">
        <v>2</v>
      </c>
      <c r="H16" s="6" t="s">
        <v>3</v>
      </c>
      <c r="I16" s="6" t="s">
        <v>4</v>
      </c>
      <c r="J16" s="40"/>
    </row>
    <row r="17" spans="1:10">
      <c r="A17" s="15"/>
      <c r="B17" s="5" t="s">
        <v>91</v>
      </c>
      <c r="C17" s="6" t="s">
        <v>205</v>
      </c>
      <c r="D17" s="6">
        <v>1</v>
      </c>
      <c r="E17" s="6"/>
      <c r="F17" s="6">
        <v>2</v>
      </c>
      <c r="G17" s="6">
        <v>2</v>
      </c>
      <c r="H17" s="6" t="s">
        <v>3</v>
      </c>
      <c r="I17" s="6" t="s">
        <v>4</v>
      </c>
      <c r="J17" s="40"/>
    </row>
    <row r="18" spans="1:10">
      <c r="A18" s="15"/>
      <c r="B18" s="5" t="s">
        <v>8</v>
      </c>
      <c r="C18" s="6" t="s">
        <v>68</v>
      </c>
      <c r="D18" s="6">
        <v>1</v>
      </c>
      <c r="E18" s="6"/>
      <c r="F18" s="6">
        <v>2</v>
      </c>
      <c r="G18" s="6">
        <v>2</v>
      </c>
      <c r="H18" s="6" t="s">
        <v>3</v>
      </c>
      <c r="I18" s="6" t="s">
        <v>4</v>
      </c>
      <c r="J18" s="40"/>
    </row>
    <row r="19" spans="1:10">
      <c r="A19" s="15"/>
      <c r="B19" s="5" t="s">
        <v>9</v>
      </c>
      <c r="C19" s="6" t="s">
        <v>70</v>
      </c>
      <c r="D19" s="37">
        <v>1</v>
      </c>
      <c r="E19" s="6"/>
      <c r="F19" s="6">
        <v>2</v>
      </c>
      <c r="G19" s="6">
        <v>2</v>
      </c>
      <c r="H19" s="6" t="s">
        <v>3</v>
      </c>
      <c r="I19" s="6" t="s">
        <v>4</v>
      </c>
      <c r="J19" s="40"/>
    </row>
    <row r="20" spans="1:10">
      <c r="A20" s="15"/>
      <c r="B20" s="5" t="s">
        <v>92</v>
      </c>
      <c r="C20" s="6" t="s">
        <v>206</v>
      </c>
      <c r="D20" s="36" t="s">
        <v>352</v>
      </c>
      <c r="E20" s="6"/>
      <c r="F20" s="6">
        <v>2</v>
      </c>
      <c r="G20" s="6">
        <v>2</v>
      </c>
      <c r="H20" s="6" t="s">
        <v>3</v>
      </c>
      <c r="I20" s="6" t="s">
        <v>4</v>
      </c>
      <c r="J20" s="40"/>
    </row>
    <row r="21" spans="1:10">
      <c r="A21" s="15"/>
      <c r="B21" s="5" t="s">
        <v>5</v>
      </c>
      <c r="C21" s="6" t="s">
        <v>178</v>
      </c>
      <c r="D21" s="36">
        <v>2</v>
      </c>
      <c r="E21" s="6"/>
      <c r="F21" s="6">
        <v>2</v>
      </c>
      <c r="G21" s="6">
        <v>2</v>
      </c>
      <c r="H21" s="6" t="s">
        <v>3</v>
      </c>
      <c r="I21" s="6" t="s">
        <v>4</v>
      </c>
      <c r="J21" s="40"/>
    </row>
    <row r="22" spans="1:10">
      <c r="A22" s="15"/>
      <c r="B22" s="5" t="s">
        <v>93</v>
      </c>
      <c r="C22" s="6" t="s">
        <v>176</v>
      </c>
      <c r="D22" s="36">
        <v>1</v>
      </c>
      <c r="E22" s="6"/>
      <c r="F22" s="6">
        <v>2</v>
      </c>
      <c r="G22" s="6">
        <v>2</v>
      </c>
      <c r="H22" s="6" t="s">
        <v>3</v>
      </c>
      <c r="I22" s="6" t="s">
        <v>4</v>
      </c>
      <c r="J22" s="40"/>
    </row>
    <row r="23" spans="1:10">
      <c r="A23" s="15"/>
      <c r="B23" s="26" t="s">
        <v>94</v>
      </c>
      <c r="C23" s="27" t="s">
        <v>184</v>
      </c>
      <c r="D23" s="38" t="s">
        <v>203</v>
      </c>
      <c r="E23" s="27"/>
      <c r="F23" s="27">
        <v>2</v>
      </c>
      <c r="G23" s="27">
        <v>2</v>
      </c>
      <c r="H23" s="27" t="s">
        <v>6</v>
      </c>
      <c r="I23" s="27" t="s">
        <v>4</v>
      </c>
      <c r="J23" s="28"/>
    </row>
    <row r="24" spans="1:10">
      <c r="A24" s="15"/>
      <c r="B24" s="26" t="s">
        <v>95</v>
      </c>
      <c r="C24" s="27" t="s">
        <v>186</v>
      </c>
      <c r="D24" s="27">
        <v>1</v>
      </c>
      <c r="E24" s="27"/>
      <c r="F24" s="27">
        <v>2</v>
      </c>
      <c r="G24" s="27">
        <v>2</v>
      </c>
      <c r="H24" s="27" t="s">
        <v>3</v>
      </c>
      <c r="I24" s="27" t="s">
        <v>4</v>
      </c>
      <c r="J24" s="28"/>
    </row>
    <row r="25" spans="1:10">
      <c r="A25" s="16"/>
      <c r="B25" s="26" t="s">
        <v>96</v>
      </c>
      <c r="C25" s="27" t="s">
        <v>185</v>
      </c>
      <c r="D25" s="27">
        <v>1</v>
      </c>
      <c r="E25" s="27"/>
      <c r="F25" s="27">
        <v>2</v>
      </c>
      <c r="G25" s="27">
        <v>2</v>
      </c>
      <c r="H25" s="27" t="s">
        <v>3</v>
      </c>
      <c r="I25" s="27" t="s">
        <v>4</v>
      </c>
      <c r="J25" s="28"/>
    </row>
    <row r="26" spans="1:10" ht="36">
      <c r="A26" s="14" t="s">
        <v>166</v>
      </c>
      <c r="B26" s="5" t="s">
        <v>10</v>
      </c>
      <c r="C26" s="6" t="s">
        <v>183</v>
      </c>
      <c r="D26" s="6" t="s">
        <v>355</v>
      </c>
      <c r="E26" s="6"/>
      <c r="F26" s="6">
        <v>2</v>
      </c>
      <c r="G26" s="6">
        <v>2</v>
      </c>
      <c r="H26" s="6" t="s">
        <v>6</v>
      </c>
      <c r="I26" s="6" t="s">
        <v>4</v>
      </c>
      <c r="J26" s="67" t="s">
        <v>97</v>
      </c>
    </row>
    <row r="27" spans="1:10">
      <c r="A27" s="15" t="s">
        <v>167</v>
      </c>
      <c r="B27" s="5" t="s">
        <v>11</v>
      </c>
      <c r="C27" s="6" t="s">
        <v>179</v>
      </c>
      <c r="D27" s="6">
        <v>1</v>
      </c>
      <c r="E27" s="6"/>
      <c r="F27" s="6">
        <v>2</v>
      </c>
      <c r="G27" s="6">
        <v>2</v>
      </c>
      <c r="H27" s="6" t="s">
        <v>6</v>
      </c>
      <c r="I27" s="6" t="s">
        <v>4</v>
      </c>
      <c r="J27" s="67" t="s">
        <v>97</v>
      </c>
    </row>
    <row r="28" spans="1:10">
      <c r="A28" s="15" t="s">
        <v>168</v>
      </c>
      <c r="B28" s="5" t="s">
        <v>12</v>
      </c>
      <c r="C28" s="6" t="s">
        <v>180</v>
      </c>
      <c r="D28" s="6">
        <v>1</v>
      </c>
      <c r="E28" s="6"/>
      <c r="F28" s="6">
        <v>2</v>
      </c>
      <c r="G28" s="6">
        <v>2</v>
      </c>
      <c r="H28" s="6" t="s">
        <v>13</v>
      </c>
      <c r="I28" s="6" t="s">
        <v>4</v>
      </c>
      <c r="J28" s="67" t="s">
        <v>97</v>
      </c>
    </row>
    <row r="29" spans="1:10">
      <c r="A29" s="15"/>
      <c r="B29" s="5" t="s">
        <v>98</v>
      </c>
      <c r="C29" s="6" t="s">
        <v>68</v>
      </c>
      <c r="D29" s="6"/>
      <c r="E29" s="6">
        <v>1</v>
      </c>
      <c r="F29" s="6">
        <v>2</v>
      </c>
      <c r="G29" s="6">
        <v>2</v>
      </c>
      <c r="H29" s="6" t="s">
        <v>6</v>
      </c>
      <c r="I29" s="6" t="s">
        <v>4</v>
      </c>
      <c r="J29" s="40" t="s">
        <v>196</v>
      </c>
    </row>
    <row r="30" spans="1:10">
      <c r="A30" s="15"/>
      <c r="B30" s="32" t="s">
        <v>99</v>
      </c>
      <c r="C30" s="31" t="s">
        <v>181</v>
      </c>
      <c r="D30" s="6"/>
      <c r="E30" s="31" t="s">
        <v>194</v>
      </c>
      <c r="F30" s="6">
        <v>2</v>
      </c>
      <c r="G30" s="6">
        <v>2</v>
      </c>
      <c r="H30" s="6" t="s">
        <v>3</v>
      </c>
      <c r="I30" s="6" t="s">
        <v>4</v>
      </c>
      <c r="J30" s="40" t="s">
        <v>196</v>
      </c>
    </row>
    <row r="31" spans="1:10">
      <c r="A31" s="15"/>
      <c r="B31" s="5" t="s">
        <v>14</v>
      </c>
      <c r="C31" s="6" t="s">
        <v>71</v>
      </c>
      <c r="D31" s="6">
        <v>1</v>
      </c>
      <c r="E31" s="6"/>
      <c r="F31" s="6">
        <v>2</v>
      </c>
      <c r="G31" s="6">
        <v>2</v>
      </c>
      <c r="H31" s="6" t="s">
        <v>6</v>
      </c>
      <c r="I31" s="6" t="s">
        <v>4</v>
      </c>
      <c r="J31" s="67" t="s">
        <v>97</v>
      </c>
    </row>
    <row r="32" spans="1:10">
      <c r="A32" s="15"/>
      <c r="B32" s="5" t="s">
        <v>100</v>
      </c>
      <c r="C32" s="6" t="s">
        <v>69</v>
      </c>
      <c r="D32" s="6"/>
      <c r="E32" s="6">
        <v>1</v>
      </c>
      <c r="F32" s="6">
        <v>2</v>
      </c>
      <c r="G32" s="6">
        <v>2</v>
      </c>
      <c r="H32" s="6" t="s">
        <v>13</v>
      </c>
      <c r="I32" s="6" t="s">
        <v>4</v>
      </c>
      <c r="J32" s="40" t="s">
        <v>196</v>
      </c>
    </row>
    <row r="33" spans="1:10" ht="24">
      <c r="A33" s="15"/>
      <c r="B33" s="32" t="s">
        <v>101</v>
      </c>
      <c r="C33" s="31" t="s">
        <v>182</v>
      </c>
      <c r="D33" s="31"/>
      <c r="E33" s="31" t="s">
        <v>194</v>
      </c>
      <c r="F33" s="6">
        <v>2</v>
      </c>
      <c r="G33" s="6">
        <v>2</v>
      </c>
      <c r="H33" s="6" t="s">
        <v>13</v>
      </c>
      <c r="I33" s="6" t="s">
        <v>4</v>
      </c>
      <c r="J33" s="40" t="s">
        <v>196</v>
      </c>
    </row>
    <row r="34" spans="1:10">
      <c r="A34" s="15"/>
      <c r="B34" s="5" t="s">
        <v>102</v>
      </c>
      <c r="C34" s="6" t="s">
        <v>183</v>
      </c>
      <c r="D34" s="6"/>
      <c r="E34" s="6">
        <v>1</v>
      </c>
      <c r="F34" s="6">
        <v>2</v>
      </c>
      <c r="G34" s="6">
        <v>2</v>
      </c>
      <c r="H34" s="6" t="s">
        <v>3</v>
      </c>
      <c r="I34" s="6" t="s">
        <v>4</v>
      </c>
      <c r="J34" s="40" t="s">
        <v>196</v>
      </c>
    </row>
    <row r="35" spans="1:10" ht="24">
      <c r="A35" s="15"/>
      <c r="B35" s="5" t="s">
        <v>103</v>
      </c>
      <c r="C35" s="6" t="s">
        <v>224</v>
      </c>
      <c r="D35" s="6"/>
      <c r="E35" s="6" t="s">
        <v>225</v>
      </c>
      <c r="F35" s="6">
        <v>2</v>
      </c>
      <c r="G35" s="6">
        <v>2</v>
      </c>
      <c r="H35" s="6" t="s">
        <v>3</v>
      </c>
      <c r="I35" s="6" t="s">
        <v>4</v>
      </c>
      <c r="J35" s="40" t="s">
        <v>226</v>
      </c>
    </row>
    <row r="36" spans="1:10" ht="24">
      <c r="A36" s="15"/>
      <c r="B36" s="5" t="s">
        <v>104</v>
      </c>
      <c r="C36" s="6" t="s">
        <v>227</v>
      </c>
      <c r="D36" s="6"/>
      <c r="E36" s="6">
        <v>1</v>
      </c>
      <c r="F36" s="6">
        <v>2</v>
      </c>
      <c r="G36" s="6">
        <v>2</v>
      </c>
      <c r="H36" s="6" t="s">
        <v>3</v>
      </c>
      <c r="I36" s="6" t="s">
        <v>4</v>
      </c>
      <c r="J36" s="40" t="s">
        <v>226</v>
      </c>
    </row>
    <row r="37" spans="1:10">
      <c r="A37" s="15"/>
      <c r="B37" s="5" t="s">
        <v>15</v>
      </c>
      <c r="C37" s="6" t="s">
        <v>228</v>
      </c>
      <c r="D37" s="6" t="s">
        <v>229</v>
      </c>
      <c r="E37" s="6"/>
      <c r="F37" s="6">
        <v>2</v>
      </c>
      <c r="G37" s="6">
        <v>2</v>
      </c>
      <c r="H37" s="6" t="s">
        <v>13</v>
      </c>
      <c r="I37" s="6" t="s">
        <v>4</v>
      </c>
      <c r="J37" s="67" t="s">
        <v>97</v>
      </c>
    </row>
    <row r="38" spans="1:10" ht="24">
      <c r="A38" s="15"/>
      <c r="B38" s="5" t="s">
        <v>16</v>
      </c>
      <c r="C38" s="6" t="s">
        <v>230</v>
      </c>
      <c r="D38" s="6">
        <v>2</v>
      </c>
      <c r="E38" s="6"/>
      <c r="F38" s="6">
        <v>2</v>
      </c>
      <c r="G38" s="6">
        <v>2</v>
      </c>
      <c r="H38" s="6" t="s">
        <v>6</v>
      </c>
      <c r="I38" s="6" t="s">
        <v>4</v>
      </c>
      <c r="J38" s="67" t="s">
        <v>97</v>
      </c>
    </row>
    <row r="39" spans="1:10">
      <c r="A39" s="15"/>
      <c r="B39" s="5" t="s">
        <v>17</v>
      </c>
      <c r="C39" s="6" t="s">
        <v>231</v>
      </c>
      <c r="D39" s="6">
        <v>2</v>
      </c>
      <c r="E39" s="6"/>
      <c r="F39" s="6">
        <v>2</v>
      </c>
      <c r="G39" s="6">
        <v>2</v>
      </c>
      <c r="H39" s="6" t="s">
        <v>3</v>
      </c>
      <c r="I39" s="6" t="s">
        <v>4</v>
      </c>
      <c r="J39" s="67" t="s">
        <v>97</v>
      </c>
    </row>
    <row r="40" spans="1:10">
      <c r="A40" s="15"/>
      <c r="B40" s="5" t="s">
        <v>18</v>
      </c>
      <c r="C40" s="6" t="s">
        <v>232</v>
      </c>
      <c r="D40" s="6" t="s">
        <v>233</v>
      </c>
      <c r="E40" s="6"/>
      <c r="F40" s="6">
        <v>2</v>
      </c>
      <c r="G40" s="6">
        <v>2</v>
      </c>
      <c r="H40" s="6" t="s">
        <v>13</v>
      </c>
      <c r="I40" s="6" t="s">
        <v>4</v>
      </c>
      <c r="J40" s="67" t="s">
        <v>97</v>
      </c>
    </row>
    <row r="41" spans="1:10">
      <c r="A41" s="15"/>
      <c r="B41" s="5" t="s">
        <v>19</v>
      </c>
      <c r="C41" s="6" t="s">
        <v>234</v>
      </c>
      <c r="D41" s="6" t="s">
        <v>235</v>
      </c>
      <c r="E41" s="6"/>
      <c r="F41" s="6">
        <v>2</v>
      </c>
      <c r="G41" s="6">
        <v>2</v>
      </c>
      <c r="H41" s="6" t="s">
        <v>6</v>
      </c>
      <c r="I41" s="6" t="s">
        <v>4</v>
      </c>
      <c r="J41" s="67" t="s">
        <v>97</v>
      </c>
    </row>
    <row r="42" spans="1:10">
      <c r="A42" s="15"/>
      <c r="B42" s="5" t="s">
        <v>20</v>
      </c>
      <c r="C42" s="6" t="s">
        <v>236</v>
      </c>
      <c r="D42" s="8" t="s">
        <v>235</v>
      </c>
      <c r="E42" s="6"/>
      <c r="F42" s="6">
        <v>3</v>
      </c>
      <c r="G42" s="6">
        <v>3</v>
      </c>
      <c r="H42" s="6" t="s">
        <v>13</v>
      </c>
      <c r="I42" s="6" t="s">
        <v>4</v>
      </c>
      <c r="J42" s="67" t="s">
        <v>97</v>
      </c>
    </row>
    <row r="43" spans="1:10">
      <c r="A43" s="15"/>
      <c r="B43" s="5" t="s">
        <v>105</v>
      </c>
      <c r="C43" s="6" t="s">
        <v>237</v>
      </c>
      <c r="D43" s="6">
        <v>1</v>
      </c>
      <c r="E43" s="6"/>
      <c r="F43" s="6">
        <v>2</v>
      </c>
      <c r="G43" s="6">
        <v>2</v>
      </c>
      <c r="H43" s="6" t="s">
        <v>13</v>
      </c>
      <c r="I43" s="6" t="s">
        <v>4</v>
      </c>
      <c r="J43" s="67" t="s">
        <v>97</v>
      </c>
    </row>
    <row r="44" spans="1:10">
      <c r="A44" s="15"/>
      <c r="B44" s="26" t="s">
        <v>106</v>
      </c>
      <c r="C44" s="27" t="s">
        <v>237</v>
      </c>
      <c r="D44" s="27">
        <v>1</v>
      </c>
      <c r="E44" s="27"/>
      <c r="F44" s="27">
        <v>2</v>
      </c>
      <c r="G44" s="27">
        <v>2</v>
      </c>
      <c r="H44" s="27" t="s">
        <v>107</v>
      </c>
      <c r="I44" s="27" t="s">
        <v>4</v>
      </c>
      <c r="J44" s="28"/>
    </row>
    <row r="45" spans="1:10">
      <c r="A45" s="15"/>
      <c r="B45" s="26" t="s">
        <v>109</v>
      </c>
      <c r="C45" s="27" t="s">
        <v>237</v>
      </c>
      <c r="D45" s="27">
        <v>1</v>
      </c>
      <c r="E45" s="27"/>
      <c r="F45" s="27">
        <v>2</v>
      </c>
      <c r="G45" s="27">
        <v>2</v>
      </c>
      <c r="H45" s="27" t="s">
        <v>13</v>
      </c>
      <c r="I45" s="27" t="s">
        <v>4</v>
      </c>
      <c r="J45" s="28"/>
    </row>
    <row r="46" spans="1:10">
      <c r="A46" s="16"/>
      <c r="B46" s="26" t="s">
        <v>110</v>
      </c>
      <c r="C46" s="27" t="s">
        <v>238</v>
      </c>
      <c r="D46" s="27">
        <v>1</v>
      </c>
      <c r="E46" s="27"/>
      <c r="F46" s="27">
        <v>2</v>
      </c>
      <c r="G46" s="27">
        <v>2</v>
      </c>
      <c r="H46" s="27" t="s">
        <v>13</v>
      </c>
      <c r="I46" s="27" t="s">
        <v>4</v>
      </c>
      <c r="J46" s="28"/>
    </row>
    <row r="47" spans="1:10">
      <c r="A47" s="14" t="s">
        <v>245</v>
      </c>
      <c r="B47" s="7" t="s">
        <v>21</v>
      </c>
      <c r="C47" s="6" t="s">
        <v>239</v>
      </c>
      <c r="D47" s="6"/>
      <c r="E47" s="6"/>
      <c r="F47" s="6">
        <v>2</v>
      </c>
      <c r="G47" s="6">
        <v>2</v>
      </c>
      <c r="H47" s="6" t="s">
        <v>22</v>
      </c>
      <c r="I47" s="6" t="s">
        <v>76</v>
      </c>
      <c r="J47" s="67" t="s">
        <v>97</v>
      </c>
    </row>
    <row r="48" spans="1:10">
      <c r="A48" s="15" t="s">
        <v>247</v>
      </c>
      <c r="B48" s="7" t="s">
        <v>111</v>
      </c>
      <c r="C48" s="6" t="s">
        <v>240</v>
      </c>
      <c r="D48" s="6"/>
      <c r="E48" s="6">
        <v>1</v>
      </c>
      <c r="F48" s="6">
        <v>2</v>
      </c>
      <c r="G48" s="6">
        <v>2</v>
      </c>
      <c r="H48" s="6" t="s">
        <v>13</v>
      </c>
      <c r="I48" s="6" t="s">
        <v>4</v>
      </c>
      <c r="J48" s="40" t="s">
        <v>241</v>
      </c>
    </row>
    <row r="49" spans="1:10">
      <c r="A49" s="16" t="s">
        <v>249</v>
      </c>
      <c r="B49" s="7" t="s">
        <v>112</v>
      </c>
      <c r="C49" s="6" t="s">
        <v>242</v>
      </c>
      <c r="D49" s="6"/>
      <c r="E49" s="6">
        <v>1</v>
      </c>
      <c r="F49" s="6">
        <v>2</v>
      </c>
      <c r="G49" s="6">
        <v>2</v>
      </c>
      <c r="H49" s="6" t="s">
        <v>3</v>
      </c>
      <c r="I49" s="6" t="s">
        <v>4</v>
      </c>
      <c r="J49" s="40" t="s">
        <v>241</v>
      </c>
    </row>
    <row r="50" spans="1:10">
      <c r="A50" s="14" t="s">
        <v>245</v>
      </c>
      <c r="B50" s="7" t="s">
        <v>23</v>
      </c>
      <c r="C50" s="6" t="s">
        <v>243</v>
      </c>
      <c r="D50" s="6"/>
      <c r="E50" s="6"/>
      <c r="F50" s="6">
        <v>2</v>
      </c>
      <c r="G50" s="6">
        <v>2</v>
      </c>
      <c r="H50" s="6" t="s">
        <v>3</v>
      </c>
      <c r="I50" s="6" t="s">
        <v>76</v>
      </c>
      <c r="J50" s="69" t="s">
        <v>97</v>
      </c>
    </row>
    <row r="51" spans="1:10">
      <c r="A51" s="15" t="s">
        <v>247</v>
      </c>
      <c r="B51" s="7" t="s">
        <v>24</v>
      </c>
      <c r="C51" s="6" t="s">
        <v>244</v>
      </c>
      <c r="D51" s="6">
        <v>1</v>
      </c>
      <c r="E51" s="6"/>
      <c r="F51" s="6">
        <v>2</v>
      </c>
      <c r="G51" s="6">
        <v>2</v>
      </c>
      <c r="H51" s="6" t="s">
        <v>22</v>
      </c>
      <c r="I51" s="6" t="s">
        <v>77</v>
      </c>
      <c r="J51" s="67" t="s">
        <v>97</v>
      </c>
    </row>
    <row r="52" spans="1:10">
      <c r="A52" s="15" t="s">
        <v>249</v>
      </c>
      <c r="B52" s="7" t="s">
        <v>25</v>
      </c>
      <c r="C52" s="6" t="s">
        <v>246</v>
      </c>
      <c r="D52" s="6">
        <v>1</v>
      </c>
      <c r="E52" s="6"/>
      <c r="F52" s="6">
        <v>2</v>
      </c>
      <c r="G52" s="6">
        <v>2</v>
      </c>
      <c r="H52" s="6" t="s">
        <v>3</v>
      </c>
      <c r="I52" s="6" t="s">
        <v>4</v>
      </c>
      <c r="J52" s="67" t="s">
        <v>97</v>
      </c>
    </row>
    <row r="53" spans="1:10" ht="24">
      <c r="A53" s="15"/>
      <c r="B53" s="7" t="s">
        <v>113</v>
      </c>
      <c r="C53" s="6" t="s">
        <v>248</v>
      </c>
      <c r="D53" s="36" t="s">
        <v>349</v>
      </c>
      <c r="E53" s="6"/>
      <c r="F53" s="6">
        <v>3</v>
      </c>
      <c r="G53" s="6">
        <v>3</v>
      </c>
      <c r="H53" s="6" t="s">
        <v>22</v>
      </c>
      <c r="I53" s="6" t="s">
        <v>4</v>
      </c>
      <c r="J53" s="67" t="s">
        <v>97</v>
      </c>
    </row>
    <row r="54" spans="1:10">
      <c r="A54" s="15"/>
      <c r="B54" s="7" t="s">
        <v>114</v>
      </c>
      <c r="C54" s="6" t="s">
        <v>250</v>
      </c>
      <c r="D54" s="6"/>
      <c r="E54" s="6" t="s">
        <v>233</v>
      </c>
      <c r="F54" s="6">
        <v>2</v>
      </c>
      <c r="G54" s="6">
        <v>2</v>
      </c>
      <c r="H54" s="6" t="s">
        <v>3</v>
      </c>
      <c r="I54" s="6" t="s">
        <v>4</v>
      </c>
      <c r="J54" s="40" t="s">
        <v>241</v>
      </c>
    </row>
    <row r="55" spans="1:10">
      <c r="A55" s="15"/>
      <c r="B55" s="24" t="s">
        <v>26</v>
      </c>
      <c r="C55" s="25" t="s">
        <v>251</v>
      </c>
      <c r="D55" s="25">
        <v>1</v>
      </c>
      <c r="E55" s="25"/>
      <c r="F55" s="25">
        <v>2</v>
      </c>
      <c r="G55" s="25">
        <v>2</v>
      </c>
      <c r="H55" s="25" t="s">
        <v>22</v>
      </c>
      <c r="I55" s="25" t="s">
        <v>4</v>
      </c>
      <c r="J55" s="17"/>
    </row>
    <row r="56" spans="1:10">
      <c r="A56" s="15"/>
      <c r="B56" s="7" t="s">
        <v>115</v>
      </c>
      <c r="C56" s="6" t="s">
        <v>252</v>
      </c>
      <c r="D56" s="6"/>
      <c r="E56" s="6">
        <v>1</v>
      </c>
      <c r="F56" s="6">
        <v>2</v>
      </c>
      <c r="G56" s="6">
        <v>2</v>
      </c>
      <c r="H56" s="6" t="s">
        <v>22</v>
      </c>
      <c r="I56" s="6" t="s">
        <v>4</v>
      </c>
      <c r="J56" s="40" t="s">
        <v>241</v>
      </c>
    </row>
    <row r="57" spans="1:10" ht="24">
      <c r="A57" s="15"/>
      <c r="B57" s="7" t="s">
        <v>116</v>
      </c>
      <c r="C57" s="6" t="s">
        <v>253</v>
      </c>
      <c r="D57" s="6"/>
      <c r="E57" s="6">
        <v>1</v>
      </c>
      <c r="F57" s="6">
        <v>2</v>
      </c>
      <c r="G57" s="6">
        <v>2</v>
      </c>
      <c r="H57" s="6" t="s">
        <v>3</v>
      </c>
      <c r="I57" s="6" t="s">
        <v>4</v>
      </c>
      <c r="J57" s="40" t="s">
        <v>241</v>
      </c>
    </row>
    <row r="58" spans="1:10" ht="24">
      <c r="A58" s="15"/>
      <c r="B58" s="7" t="s">
        <v>117</v>
      </c>
      <c r="C58" s="6" t="s">
        <v>254</v>
      </c>
      <c r="D58" s="6"/>
      <c r="E58" s="6">
        <v>1</v>
      </c>
      <c r="F58" s="6">
        <v>2</v>
      </c>
      <c r="G58" s="6">
        <v>2</v>
      </c>
      <c r="H58" s="6" t="s">
        <v>6</v>
      </c>
      <c r="I58" s="6" t="s">
        <v>4</v>
      </c>
      <c r="J58" s="40" t="s">
        <v>241</v>
      </c>
    </row>
    <row r="59" spans="1:10">
      <c r="A59" s="15"/>
      <c r="B59" s="7" t="s">
        <v>118</v>
      </c>
      <c r="C59" s="6" t="s">
        <v>255</v>
      </c>
      <c r="D59" s="6"/>
      <c r="E59" s="6">
        <v>1</v>
      </c>
      <c r="F59" s="6">
        <v>2</v>
      </c>
      <c r="G59" s="6">
        <v>2</v>
      </c>
      <c r="H59" s="6" t="s">
        <v>6</v>
      </c>
      <c r="I59" s="6" t="s">
        <v>4</v>
      </c>
      <c r="J59" s="40" t="s">
        <v>241</v>
      </c>
    </row>
    <row r="60" spans="1:10">
      <c r="A60" s="15"/>
      <c r="B60" s="35" t="s">
        <v>28</v>
      </c>
      <c r="C60" s="36" t="s">
        <v>256</v>
      </c>
      <c r="D60" s="36" t="s">
        <v>235</v>
      </c>
      <c r="E60" s="31"/>
      <c r="F60" s="6">
        <v>2</v>
      </c>
      <c r="G60" s="6">
        <v>2</v>
      </c>
      <c r="H60" s="6" t="s">
        <v>22</v>
      </c>
      <c r="I60" s="6" t="s">
        <v>4</v>
      </c>
      <c r="J60" s="67" t="s">
        <v>97</v>
      </c>
    </row>
    <row r="61" spans="1:10">
      <c r="A61" s="15"/>
      <c r="B61" s="7" t="s">
        <v>119</v>
      </c>
      <c r="C61" s="6" t="s">
        <v>257</v>
      </c>
      <c r="D61" s="6"/>
      <c r="E61" s="6">
        <v>1</v>
      </c>
      <c r="F61" s="6">
        <v>2</v>
      </c>
      <c r="G61" s="6">
        <v>2</v>
      </c>
      <c r="H61" s="6" t="s">
        <v>22</v>
      </c>
      <c r="I61" s="6" t="s">
        <v>4</v>
      </c>
      <c r="J61" s="40" t="s">
        <v>241</v>
      </c>
    </row>
    <row r="62" spans="1:10">
      <c r="A62" s="15"/>
      <c r="B62" s="7" t="s">
        <v>120</v>
      </c>
      <c r="C62" s="6" t="s">
        <v>258</v>
      </c>
      <c r="D62" s="6"/>
      <c r="E62" s="6">
        <v>1</v>
      </c>
      <c r="F62" s="6">
        <v>2</v>
      </c>
      <c r="G62" s="6">
        <v>2</v>
      </c>
      <c r="H62" s="6" t="s">
        <v>22</v>
      </c>
      <c r="I62" s="6" t="s">
        <v>4</v>
      </c>
      <c r="J62" s="40" t="s">
        <v>241</v>
      </c>
    </row>
    <row r="63" spans="1:10">
      <c r="A63" s="15"/>
      <c r="B63" s="7" t="s">
        <v>121</v>
      </c>
      <c r="C63" s="6" t="s">
        <v>259</v>
      </c>
      <c r="D63" s="6"/>
      <c r="E63" s="6">
        <v>1</v>
      </c>
      <c r="F63" s="6">
        <v>2</v>
      </c>
      <c r="G63" s="6">
        <v>2</v>
      </c>
      <c r="H63" s="6" t="s">
        <v>22</v>
      </c>
      <c r="I63" s="6" t="s">
        <v>4</v>
      </c>
      <c r="J63" s="40" t="s">
        <v>241</v>
      </c>
    </row>
    <row r="64" spans="1:10">
      <c r="A64" s="15"/>
      <c r="B64" s="7" t="s">
        <v>29</v>
      </c>
      <c r="C64" s="6" t="s">
        <v>260</v>
      </c>
      <c r="D64" s="6" t="s">
        <v>261</v>
      </c>
      <c r="E64" s="6"/>
      <c r="F64" s="6">
        <v>2</v>
      </c>
      <c r="G64" s="6">
        <v>2</v>
      </c>
      <c r="H64" s="6" t="s">
        <v>3</v>
      </c>
      <c r="I64" s="6" t="s">
        <v>4</v>
      </c>
      <c r="J64" s="67" t="s">
        <v>97</v>
      </c>
    </row>
    <row r="65" spans="1:10">
      <c r="A65" s="15"/>
      <c r="B65" s="7" t="s">
        <v>30</v>
      </c>
      <c r="C65" s="6" t="s">
        <v>243</v>
      </c>
      <c r="D65" s="6">
        <v>1</v>
      </c>
      <c r="E65" s="6"/>
      <c r="F65" s="6">
        <v>2</v>
      </c>
      <c r="G65" s="6">
        <v>2</v>
      </c>
      <c r="H65" s="6" t="s">
        <v>6</v>
      </c>
      <c r="I65" s="6" t="s">
        <v>77</v>
      </c>
      <c r="J65" s="67" t="s">
        <v>97</v>
      </c>
    </row>
    <row r="66" spans="1:10">
      <c r="A66" s="15"/>
      <c r="B66" s="7" t="s">
        <v>31</v>
      </c>
      <c r="C66" s="6" t="s">
        <v>262</v>
      </c>
      <c r="D66" s="6">
        <v>1</v>
      </c>
      <c r="E66" s="6"/>
      <c r="F66" s="6">
        <v>2</v>
      </c>
      <c r="G66" s="6">
        <v>2</v>
      </c>
      <c r="H66" s="6" t="s">
        <v>22</v>
      </c>
      <c r="I66" s="6" t="s">
        <v>4</v>
      </c>
      <c r="J66" s="67" t="s">
        <v>97</v>
      </c>
    </row>
    <row r="67" spans="1:10">
      <c r="A67" s="15"/>
      <c r="B67" s="5" t="s">
        <v>122</v>
      </c>
      <c r="C67" s="6" t="s">
        <v>263</v>
      </c>
      <c r="D67" s="6"/>
      <c r="E67" s="6">
        <v>1</v>
      </c>
      <c r="F67" s="6">
        <v>2</v>
      </c>
      <c r="G67" s="6">
        <v>2</v>
      </c>
      <c r="H67" s="6" t="s">
        <v>22</v>
      </c>
      <c r="I67" s="6" t="s">
        <v>4</v>
      </c>
      <c r="J67" s="40" t="s">
        <v>241</v>
      </c>
    </row>
    <row r="68" spans="1:10">
      <c r="A68" s="15"/>
      <c r="B68" s="5" t="s">
        <v>123</v>
      </c>
      <c r="C68" s="6" t="s">
        <v>264</v>
      </c>
      <c r="D68" s="6"/>
      <c r="E68" s="6">
        <v>1</v>
      </c>
      <c r="F68" s="6">
        <v>2</v>
      </c>
      <c r="G68" s="6">
        <v>2</v>
      </c>
      <c r="H68" s="6" t="s">
        <v>13</v>
      </c>
      <c r="I68" s="6" t="s">
        <v>4</v>
      </c>
      <c r="J68" s="40" t="s">
        <v>241</v>
      </c>
    </row>
    <row r="69" spans="1:10" ht="36">
      <c r="A69" s="15"/>
      <c r="B69" s="32" t="s">
        <v>32</v>
      </c>
      <c r="C69" s="31" t="s">
        <v>265</v>
      </c>
      <c r="D69" s="31" t="s">
        <v>266</v>
      </c>
      <c r="E69" s="31"/>
      <c r="F69" s="6">
        <v>2</v>
      </c>
      <c r="G69" s="6">
        <v>2</v>
      </c>
      <c r="H69" s="6" t="s">
        <v>6</v>
      </c>
      <c r="I69" s="6" t="s">
        <v>4</v>
      </c>
      <c r="J69" s="67" t="s">
        <v>97</v>
      </c>
    </row>
    <row r="70" spans="1:10">
      <c r="A70" s="15"/>
      <c r="B70" s="5" t="s">
        <v>33</v>
      </c>
      <c r="C70" s="6" t="s">
        <v>256</v>
      </c>
      <c r="D70" s="6">
        <v>1</v>
      </c>
      <c r="E70" s="6"/>
      <c r="F70" s="6">
        <v>2</v>
      </c>
      <c r="G70" s="6">
        <v>2</v>
      </c>
      <c r="H70" s="6" t="s">
        <v>3</v>
      </c>
      <c r="I70" s="6" t="s">
        <v>4</v>
      </c>
      <c r="J70" s="67" t="s">
        <v>97</v>
      </c>
    </row>
    <row r="71" spans="1:10">
      <c r="A71" s="15"/>
      <c r="B71" s="5" t="s">
        <v>124</v>
      </c>
      <c r="C71" s="6" t="s">
        <v>267</v>
      </c>
      <c r="D71" s="6">
        <v>1</v>
      </c>
      <c r="E71" s="6"/>
      <c r="F71" s="6">
        <v>2</v>
      </c>
      <c r="G71" s="6">
        <v>2</v>
      </c>
      <c r="H71" s="6" t="s">
        <v>6</v>
      </c>
      <c r="I71" s="6" t="s">
        <v>4</v>
      </c>
      <c r="J71" s="67" t="s">
        <v>97</v>
      </c>
    </row>
    <row r="72" spans="1:10">
      <c r="A72" s="15"/>
      <c r="B72" s="5" t="s">
        <v>27</v>
      </c>
      <c r="C72" s="6" t="s">
        <v>268</v>
      </c>
      <c r="D72" s="6">
        <v>1</v>
      </c>
      <c r="E72" s="6"/>
      <c r="F72" s="6">
        <v>2</v>
      </c>
      <c r="G72" s="6">
        <v>2</v>
      </c>
      <c r="H72" s="6" t="s">
        <v>13</v>
      </c>
      <c r="I72" s="6" t="s">
        <v>4</v>
      </c>
      <c r="J72" s="67" t="s">
        <v>97</v>
      </c>
    </row>
    <row r="73" spans="1:10" ht="24">
      <c r="A73" s="15"/>
      <c r="B73" s="5" t="s">
        <v>125</v>
      </c>
      <c r="C73" s="6" t="s">
        <v>269</v>
      </c>
      <c r="D73" s="6">
        <v>1</v>
      </c>
      <c r="E73" s="6"/>
      <c r="F73" s="6">
        <v>3</v>
      </c>
      <c r="G73" s="6">
        <v>3</v>
      </c>
      <c r="H73" s="6" t="s">
        <v>3</v>
      </c>
      <c r="I73" s="6" t="s">
        <v>4</v>
      </c>
      <c r="J73" s="67" t="s">
        <v>97</v>
      </c>
    </row>
    <row r="74" spans="1:10">
      <c r="A74" s="15"/>
      <c r="B74" s="5" t="s">
        <v>34</v>
      </c>
      <c r="C74" s="6" t="s">
        <v>259</v>
      </c>
      <c r="D74" s="36" t="s">
        <v>235</v>
      </c>
      <c r="E74" s="6"/>
      <c r="F74" s="6">
        <v>2</v>
      </c>
      <c r="G74" s="6">
        <v>2</v>
      </c>
      <c r="H74" s="6" t="s">
        <v>22</v>
      </c>
      <c r="I74" s="6" t="s">
        <v>77</v>
      </c>
      <c r="J74" s="67" t="s">
        <v>97</v>
      </c>
    </row>
    <row r="75" spans="1:10">
      <c r="A75" s="15"/>
      <c r="B75" s="5" t="s">
        <v>126</v>
      </c>
      <c r="C75" s="6" t="s">
        <v>270</v>
      </c>
      <c r="D75" s="6">
        <v>1</v>
      </c>
      <c r="E75" s="6"/>
      <c r="F75" s="6">
        <v>3</v>
      </c>
      <c r="G75" s="6">
        <v>3</v>
      </c>
      <c r="H75" s="6" t="s">
        <v>6</v>
      </c>
      <c r="I75" s="6" t="s">
        <v>4</v>
      </c>
      <c r="J75" s="67" t="s">
        <v>97</v>
      </c>
    </row>
    <row r="76" spans="1:10">
      <c r="A76" s="15"/>
      <c r="B76" s="5" t="s">
        <v>127</v>
      </c>
      <c r="C76" s="6" t="s">
        <v>271</v>
      </c>
      <c r="D76" s="6">
        <v>1</v>
      </c>
      <c r="E76" s="6"/>
      <c r="F76" s="6">
        <v>3</v>
      </c>
      <c r="G76" s="6">
        <v>3</v>
      </c>
      <c r="H76" s="6" t="s">
        <v>13</v>
      </c>
      <c r="I76" s="6" t="s">
        <v>4</v>
      </c>
      <c r="J76" s="67" t="s">
        <v>97</v>
      </c>
    </row>
    <row r="77" spans="1:10">
      <c r="A77" s="15"/>
      <c r="B77" s="5" t="s">
        <v>35</v>
      </c>
      <c r="C77" s="6" t="s">
        <v>272</v>
      </c>
      <c r="D77" s="6">
        <v>1</v>
      </c>
      <c r="E77" s="6"/>
      <c r="F77" s="6">
        <v>2</v>
      </c>
      <c r="G77" s="6">
        <v>2</v>
      </c>
      <c r="H77" s="6" t="s">
        <v>22</v>
      </c>
      <c r="I77" s="6" t="s">
        <v>4</v>
      </c>
      <c r="J77" s="17"/>
    </row>
    <row r="78" spans="1:10">
      <c r="A78" s="15"/>
      <c r="B78" s="5" t="s">
        <v>36</v>
      </c>
      <c r="C78" s="6" t="s">
        <v>273</v>
      </c>
      <c r="D78" s="6">
        <v>1</v>
      </c>
      <c r="E78" s="6"/>
      <c r="F78" s="6">
        <v>2</v>
      </c>
      <c r="G78" s="6">
        <v>2</v>
      </c>
      <c r="H78" s="6" t="s">
        <v>22</v>
      </c>
      <c r="I78" s="6" t="s">
        <v>4</v>
      </c>
      <c r="J78" s="17"/>
    </row>
    <row r="79" spans="1:10" ht="24">
      <c r="A79" s="15"/>
      <c r="B79" s="5" t="s">
        <v>128</v>
      </c>
      <c r="C79" s="6" t="s">
        <v>274</v>
      </c>
      <c r="D79" s="6"/>
      <c r="E79" s="6" t="s">
        <v>275</v>
      </c>
      <c r="F79" s="6">
        <v>2</v>
      </c>
      <c r="G79" s="6">
        <v>2</v>
      </c>
      <c r="H79" s="6" t="s">
        <v>3</v>
      </c>
      <c r="I79" s="6" t="s">
        <v>4</v>
      </c>
      <c r="J79" s="40" t="s">
        <v>241</v>
      </c>
    </row>
    <row r="80" spans="1:10">
      <c r="A80" s="15"/>
      <c r="B80" s="5" t="s">
        <v>129</v>
      </c>
      <c r="C80" s="6" t="s">
        <v>276</v>
      </c>
      <c r="D80" s="6">
        <v>1</v>
      </c>
      <c r="E80" s="6"/>
      <c r="F80" s="6">
        <v>3</v>
      </c>
      <c r="G80" s="6">
        <v>3</v>
      </c>
      <c r="H80" s="6" t="s">
        <v>3</v>
      </c>
      <c r="I80" s="6" t="s">
        <v>4</v>
      </c>
      <c r="J80" s="67" t="s">
        <v>97</v>
      </c>
    </row>
    <row r="81" spans="1:10" ht="27">
      <c r="A81" s="15"/>
      <c r="B81" s="5" t="s">
        <v>130</v>
      </c>
      <c r="C81" s="6" t="s">
        <v>277</v>
      </c>
      <c r="D81" s="6">
        <v>1</v>
      </c>
      <c r="E81" s="6"/>
      <c r="F81" s="6">
        <v>2</v>
      </c>
      <c r="G81" s="6">
        <v>2</v>
      </c>
      <c r="H81" s="6" t="s">
        <v>22</v>
      </c>
      <c r="I81" s="6" t="s">
        <v>4</v>
      </c>
      <c r="J81" s="67" t="s">
        <v>278</v>
      </c>
    </row>
    <row r="82" spans="1:10">
      <c r="A82" s="15"/>
      <c r="B82" s="5" t="s">
        <v>131</v>
      </c>
      <c r="C82" s="6" t="s">
        <v>252</v>
      </c>
      <c r="D82" s="6">
        <v>1</v>
      </c>
      <c r="E82" s="6"/>
      <c r="F82" s="6">
        <v>2</v>
      </c>
      <c r="G82" s="6">
        <v>2</v>
      </c>
      <c r="H82" s="6" t="s">
        <v>6</v>
      </c>
      <c r="I82" s="6" t="s">
        <v>4</v>
      </c>
      <c r="J82" s="67" t="s">
        <v>97</v>
      </c>
    </row>
    <row r="83" spans="1:10">
      <c r="A83" s="15"/>
      <c r="B83" s="5" t="s">
        <v>132</v>
      </c>
      <c r="C83" s="6" t="s">
        <v>279</v>
      </c>
      <c r="D83" s="6">
        <v>1</v>
      </c>
      <c r="E83" s="6"/>
      <c r="F83" s="6">
        <v>2</v>
      </c>
      <c r="G83" s="6">
        <v>2</v>
      </c>
      <c r="H83" s="6" t="s">
        <v>13</v>
      </c>
      <c r="I83" s="6" t="s">
        <v>4</v>
      </c>
      <c r="J83" s="67" t="s">
        <v>97</v>
      </c>
    </row>
    <row r="84" spans="1:10">
      <c r="A84" s="15"/>
      <c r="B84" s="5" t="s">
        <v>133</v>
      </c>
      <c r="C84" s="6" t="s">
        <v>280</v>
      </c>
      <c r="D84" s="36">
        <v>1</v>
      </c>
      <c r="E84" s="6"/>
      <c r="F84" s="6">
        <v>2</v>
      </c>
      <c r="G84" s="6">
        <v>2</v>
      </c>
      <c r="H84" s="6" t="s">
        <v>3</v>
      </c>
      <c r="I84" s="6" t="s">
        <v>77</v>
      </c>
      <c r="J84" s="67" t="s">
        <v>97</v>
      </c>
    </row>
    <row r="85" spans="1:10">
      <c r="A85" s="15"/>
      <c r="B85" s="26" t="s">
        <v>134</v>
      </c>
      <c r="C85" s="27" t="s">
        <v>281</v>
      </c>
      <c r="D85" s="27">
        <v>1</v>
      </c>
      <c r="E85" s="27"/>
      <c r="F85" s="27">
        <v>2</v>
      </c>
      <c r="G85" s="27">
        <v>2</v>
      </c>
      <c r="H85" s="27" t="s">
        <v>13</v>
      </c>
      <c r="I85" s="27" t="s">
        <v>4</v>
      </c>
      <c r="J85" s="28"/>
    </row>
    <row r="86" spans="1:10">
      <c r="A86" s="15"/>
      <c r="B86" s="26" t="s">
        <v>135</v>
      </c>
      <c r="C86" s="29" t="s">
        <v>282</v>
      </c>
      <c r="D86" s="27">
        <v>1</v>
      </c>
      <c r="E86" s="27"/>
      <c r="F86" s="27">
        <v>2</v>
      </c>
      <c r="G86" s="27">
        <v>2</v>
      </c>
      <c r="H86" s="27" t="s">
        <v>6</v>
      </c>
      <c r="I86" s="27" t="s">
        <v>4</v>
      </c>
      <c r="J86" s="28"/>
    </row>
    <row r="87" spans="1:10" ht="36">
      <c r="A87" s="15"/>
      <c r="B87" s="26" t="s">
        <v>136</v>
      </c>
      <c r="C87" s="27" t="s">
        <v>283</v>
      </c>
      <c r="D87" s="27">
        <v>1</v>
      </c>
      <c r="E87" s="27"/>
      <c r="F87" s="27">
        <v>2</v>
      </c>
      <c r="G87" s="27">
        <v>2</v>
      </c>
      <c r="H87" s="27" t="s">
        <v>13</v>
      </c>
      <c r="I87" s="27" t="s">
        <v>4</v>
      </c>
      <c r="J87" s="28" t="s">
        <v>351</v>
      </c>
    </row>
    <row r="88" spans="1:10">
      <c r="A88" s="16"/>
      <c r="B88" s="26" t="s">
        <v>137</v>
      </c>
      <c r="C88" s="27" t="s">
        <v>284</v>
      </c>
      <c r="D88" s="27" t="s">
        <v>235</v>
      </c>
      <c r="E88" s="27"/>
      <c r="F88" s="27">
        <v>3</v>
      </c>
      <c r="G88" s="27">
        <v>3</v>
      </c>
      <c r="H88" s="27" t="s">
        <v>6</v>
      </c>
      <c r="I88" s="27" t="s">
        <v>4</v>
      </c>
      <c r="J88" s="28"/>
    </row>
    <row r="89" spans="1:10">
      <c r="A89" s="14" t="s">
        <v>285</v>
      </c>
      <c r="B89" s="5" t="s">
        <v>37</v>
      </c>
      <c r="C89" s="6" t="s">
        <v>286</v>
      </c>
      <c r="D89" s="6">
        <v>1</v>
      </c>
      <c r="E89" s="6"/>
      <c r="F89" s="6">
        <v>2</v>
      </c>
      <c r="G89" s="6">
        <v>2</v>
      </c>
      <c r="H89" s="6" t="s">
        <v>22</v>
      </c>
      <c r="I89" s="6" t="s">
        <v>4</v>
      </c>
      <c r="J89" s="67" t="s">
        <v>97</v>
      </c>
    </row>
    <row r="90" spans="1:10">
      <c r="A90" s="15" t="s">
        <v>287</v>
      </c>
      <c r="B90" s="5" t="s">
        <v>38</v>
      </c>
      <c r="C90" s="6" t="s">
        <v>288</v>
      </c>
      <c r="D90" s="6">
        <v>1</v>
      </c>
      <c r="E90" s="6"/>
      <c r="F90" s="6">
        <v>2</v>
      </c>
      <c r="G90" s="6">
        <v>2</v>
      </c>
      <c r="H90" s="6" t="s">
        <v>22</v>
      </c>
      <c r="I90" s="6" t="s">
        <v>4</v>
      </c>
      <c r="J90" s="67" t="s">
        <v>97</v>
      </c>
    </row>
    <row r="91" spans="1:10">
      <c r="A91" s="15" t="s">
        <v>289</v>
      </c>
      <c r="B91" s="5" t="s">
        <v>39</v>
      </c>
      <c r="C91" s="6" t="s">
        <v>290</v>
      </c>
      <c r="D91" s="6"/>
      <c r="E91" s="6"/>
      <c r="F91" s="6">
        <v>2</v>
      </c>
      <c r="G91" s="6">
        <v>2</v>
      </c>
      <c r="H91" s="6" t="s">
        <v>22</v>
      </c>
      <c r="I91" s="6" t="s">
        <v>76</v>
      </c>
      <c r="J91" s="67" t="s">
        <v>97</v>
      </c>
    </row>
    <row r="92" spans="1:10">
      <c r="A92" s="15"/>
      <c r="B92" s="5" t="s">
        <v>138</v>
      </c>
      <c r="C92" s="6" t="s">
        <v>291</v>
      </c>
      <c r="D92" s="6"/>
      <c r="E92" s="6">
        <v>1</v>
      </c>
      <c r="F92" s="6">
        <v>2</v>
      </c>
      <c r="G92" s="6">
        <v>2</v>
      </c>
      <c r="H92" s="6" t="s">
        <v>22</v>
      </c>
      <c r="I92" s="6" t="s">
        <v>4</v>
      </c>
      <c r="J92" s="40" t="s">
        <v>241</v>
      </c>
    </row>
    <row r="93" spans="1:10">
      <c r="A93" s="15"/>
      <c r="B93" s="5" t="s">
        <v>40</v>
      </c>
      <c r="C93" s="6" t="s">
        <v>292</v>
      </c>
      <c r="D93" s="6"/>
      <c r="E93" s="6"/>
      <c r="F93" s="6">
        <v>2</v>
      </c>
      <c r="G93" s="6">
        <v>2</v>
      </c>
      <c r="H93" s="6" t="s">
        <v>6</v>
      </c>
      <c r="I93" s="6" t="s">
        <v>76</v>
      </c>
      <c r="J93" s="67" t="s">
        <v>97</v>
      </c>
    </row>
    <row r="94" spans="1:10">
      <c r="A94" s="15"/>
      <c r="B94" s="5" t="s">
        <v>41</v>
      </c>
      <c r="C94" s="6" t="s">
        <v>293</v>
      </c>
      <c r="D94" s="6">
        <v>1</v>
      </c>
      <c r="E94" s="6"/>
      <c r="F94" s="6">
        <v>2</v>
      </c>
      <c r="G94" s="6">
        <v>2</v>
      </c>
      <c r="H94" s="6" t="s">
        <v>22</v>
      </c>
      <c r="I94" s="6" t="s">
        <v>4</v>
      </c>
      <c r="J94" s="67" t="s">
        <v>97</v>
      </c>
    </row>
    <row r="95" spans="1:10">
      <c r="A95" s="15"/>
      <c r="B95" s="5" t="s">
        <v>42</v>
      </c>
      <c r="C95" s="6" t="s">
        <v>294</v>
      </c>
      <c r="D95" s="6"/>
      <c r="E95" s="6"/>
      <c r="F95" s="6">
        <v>2</v>
      </c>
      <c r="G95" s="6">
        <v>2</v>
      </c>
      <c r="H95" s="6" t="s">
        <v>13</v>
      </c>
      <c r="I95" s="6" t="s">
        <v>76</v>
      </c>
      <c r="J95" s="67" t="s">
        <v>97</v>
      </c>
    </row>
    <row r="96" spans="1:10">
      <c r="A96" s="16"/>
      <c r="B96" s="5" t="s">
        <v>139</v>
      </c>
      <c r="C96" s="6" t="s">
        <v>295</v>
      </c>
      <c r="D96" s="6"/>
      <c r="E96" s="6">
        <v>1</v>
      </c>
      <c r="F96" s="6">
        <v>2</v>
      </c>
      <c r="G96" s="6">
        <v>2</v>
      </c>
      <c r="H96" s="6" t="s">
        <v>22</v>
      </c>
      <c r="I96" s="6" t="s">
        <v>4</v>
      </c>
      <c r="J96" s="40" t="s">
        <v>241</v>
      </c>
    </row>
    <row r="97" spans="1:10" ht="24">
      <c r="A97" s="14" t="s">
        <v>285</v>
      </c>
      <c r="B97" s="5" t="s">
        <v>140</v>
      </c>
      <c r="C97" s="6" t="s">
        <v>296</v>
      </c>
      <c r="D97" s="6"/>
      <c r="E97" s="6">
        <v>1</v>
      </c>
      <c r="F97" s="6">
        <v>2</v>
      </c>
      <c r="G97" s="6">
        <v>2</v>
      </c>
      <c r="H97" s="6" t="s">
        <v>22</v>
      </c>
      <c r="I97" s="6" t="s">
        <v>4</v>
      </c>
      <c r="J97" s="40" t="s">
        <v>241</v>
      </c>
    </row>
    <row r="98" spans="1:10" ht="24">
      <c r="A98" s="15" t="s">
        <v>287</v>
      </c>
      <c r="B98" s="5" t="s">
        <v>141</v>
      </c>
      <c r="C98" s="6" t="s">
        <v>297</v>
      </c>
      <c r="D98" s="6"/>
      <c r="E98" s="6">
        <v>1</v>
      </c>
      <c r="F98" s="6">
        <v>2</v>
      </c>
      <c r="G98" s="6">
        <v>2</v>
      </c>
      <c r="H98" s="6" t="s">
        <v>22</v>
      </c>
      <c r="I98" s="6" t="s">
        <v>4</v>
      </c>
      <c r="J98" s="40" t="s">
        <v>241</v>
      </c>
    </row>
    <row r="99" spans="1:10">
      <c r="A99" s="15" t="s">
        <v>289</v>
      </c>
      <c r="B99" s="5" t="s">
        <v>43</v>
      </c>
      <c r="C99" s="6" t="s">
        <v>298</v>
      </c>
      <c r="D99" s="6">
        <v>1</v>
      </c>
      <c r="E99" s="6"/>
      <c r="F99" s="6">
        <v>2</v>
      </c>
      <c r="G99" s="6">
        <v>2</v>
      </c>
      <c r="H99" s="6" t="s">
        <v>22</v>
      </c>
      <c r="I99" s="6" t="s">
        <v>4</v>
      </c>
      <c r="J99" s="67" t="s">
        <v>97</v>
      </c>
    </row>
    <row r="100" spans="1:10">
      <c r="A100" s="15"/>
      <c r="B100" s="5" t="s">
        <v>44</v>
      </c>
      <c r="C100" s="6" t="s">
        <v>299</v>
      </c>
      <c r="D100" s="6">
        <v>1</v>
      </c>
      <c r="E100" s="6"/>
      <c r="F100" s="6">
        <v>2</v>
      </c>
      <c r="G100" s="6">
        <v>2</v>
      </c>
      <c r="H100" s="6" t="s">
        <v>22</v>
      </c>
      <c r="I100" s="6" t="s">
        <v>4</v>
      </c>
      <c r="J100" s="67" t="s">
        <v>97</v>
      </c>
    </row>
    <row r="101" spans="1:10">
      <c r="A101" s="15"/>
      <c r="B101" s="5" t="s">
        <v>72</v>
      </c>
      <c r="C101" s="6" t="s">
        <v>290</v>
      </c>
      <c r="D101" s="6">
        <v>1</v>
      </c>
      <c r="E101" s="6"/>
      <c r="F101" s="6">
        <v>2</v>
      </c>
      <c r="G101" s="6">
        <v>2</v>
      </c>
      <c r="H101" s="6" t="s">
        <v>13</v>
      </c>
      <c r="I101" s="6" t="s">
        <v>4</v>
      </c>
      <c r="J101" s="67" t="s">
        <v>97</v>
      </c>
    </row>
    <row r="102" spans="1:10" ht="24">
      <c r="A102" s="15"/>
      <c r="B102" s="5" t="s">
        <v>73</v>
      </c>
      <c r="C102" s="6" t="s">
        <v>300</v>
      </c>
      <c r="D102" s="6">
        <v>3</v>
      </c>
      <c r="E102" s="6"/>
      <c r="F102" s="6">
        <v>2</v>
      </c>
      <c r="G102" s="6">
        <v>2</v>
      </c>
      <c r="H102" s="6" t="s">
        <v>6</v>
      </c>
      <c r="I102" s="6" t="s">
        <v>4</v>
      </c>
      <c r="J102" s="314"/>
    </row>
    <row r="103" spans="1:10">
      <c r="A103" s="15"/>
      <c r="B103" s="5" t="s">
        <v>74</v>
      </c>
      <c r="C103" s="6" t="s">
        <v>298</v>
      </c>
      <c r="D103" s="6">
        <v>3</v>
      </c>
      <c r="E103" s="6"/>
      <c r="F103" s="6">
        <v>2</v>
      </c>
      <c r="G103" s="6">
        <v>2</v>
      </c>
      <c r="H103" s="6" t="s">
        <v>6</v>
      </c>
      <c r="I103" s="6" t="s">
        <v>4</v>
      </c>
      <c r="J103" s="314"/>
    </row>
    <row r="104" spans="1:10">
      <c r="A104" s="15"/>
      <c r="B104" s="26" t="s">
        <v>301</v>
      </c>
      <c r="C104" s="29" t="s">
        <v>282</v>
      </c>
      <c r="D104" s="27">
        <v>1</v>
      </c>
      <c r="E104" s="27"/>
      <c r="F104" s="27"/>
      <c r="G104" s="27"/>
      <c r="H104" s="27"/>
      <c r="I104" s="27"/>
      <c r="J104" s="34"/>
    </row>
    <row r="105" spans="1:10">
      <c r="A105" s="16"/>
      <c r="B105" s="26" t="s">
        <v>302</v>
      </c>
      <c r="C105" s="29" t="s">
        <v>303</v>
      </c>
      <c r="D105" s="27" t="s">
        <v>235</v>
      </c>
      <c r="E105" s="27"/>
      <c r="F105" s="27"/>
      <c r="G105" s="27"/>
      <c r="H105" s="27"/>
      <c r="I105" s="27"/>
      <c r="J105" s="34"/>
    </row>
    <row r="106" spans="1:10">
      <c r="A106" s="14" t="s">
        <v>304</v>
      </c>
      <c r="B106" s="7" t="s">
        <v>142</v>
      </c>
      <c r="C106" s="6" t="s">
        <v>305</v>
      </c>
      <c r="D106" s="6"/>
      <c r="E106" s="6">
        <v>1</v>
      </c>
      <c r="F106" s="6">
        <v>2</v>
      </c>
      <c r="G106" s="6">
        <v>2</v>
      </c>
      <c r="H106" s="6" t="s">
        <v>13</v>
      </c>
      <c r="I106" s="6" t="s">
        <v>4</v>
      </c>
      <c r="J106" s="40" t="s">
        <v>241</v>
      </c>
    </row>
    <row r="107" spans="1:10">
      <c r="A107" s="15" t="s">
        <v>306</v>
      </c>
      <c r="B107" s="7" t="s">
        <v>45</v>
      </c>
      <c r="C107" s="6" t="s">
        <v>307</v>
      </c>
      <c r="D107" s="6">
        <v>1</v>
      </c>
      <c r="E107" s="6"/>
      <c r="F107" s="6">
        <v>2</v>
      </c>
      <c r="G107" s="6">
        <v>2</v>
      </c>
      <c r="H107" s="6" t="s">
        <v>13</v>
      </c>
      <c r="I107" s="6" t="s">
        <v>4</v>
      </c>
      <c r="J107" s="67" t="s">
        <v>97</v>
      </c>
    </row>
    <row r="108" spans="1:10">
      <c r="A108" s="15" t="s">
        <v>308</v>
      </c>
      <c r="B108" s="7" t="s">
        <v>46</v>
      </c>
      <c r="C108" s="6" t="s">
        <v>309</v>
      </c>
      <c r="D108" s="6"/>
      <c r="E108" s="6"/>
      <c r="F108" s="6">
        <v>2</v>
      </c>
      <c r="G108" s="6">
        <v>2</v>
      </c>
      <c r="H108" s="6" t="s">
        <v>13</v>
      </c>
      <c r="I108" s="6" t="s">
        <v>76</v>
      </c>
      <c r="J108" s="67" t="s">
        <v>97</v>
      </c>
    </row>
    <row r="109" spans="1:10" ht="24">
      <c r="A109" s="15"/>
      <c r="B109" s="7" t="s">
        <v>47</v>
      </c>
      <c r="C109" s="6" t="s">
        <v>310</v>
      </c>
      <c r="D109" s="6"/>
      <c r="E109" s="6"/>
      <c r="F109" s="6">
        <v>2</v>
      </c>
      <c r="G109" s="6">
        <v>2</v>
      </c>
      <c r="H109" s="6" t="s">
        <v>13</v>
      </c>
      <c r="I109" s="6" t="s">
        <v>76</v>
      </c>
      <c r="J109" s="67"/>
    </row>
    <row r="110" spans="1:10">
      <c r="A110" s="15"/>
      <c r="B110" s="35" t="s">
        <v>48</v>
      </c>
      <c r="C110" s="36" t="s">
        <v>311</v>
      </c>
      <c r="D110" s="36" t="s">
        <v>235</v>
      </c>
      <c r="E110" s="31"/>
      <c r="F110" s="6">
        <v>2</v>
      </c>
      <c r="G110" s="6">
        <v>2</v>
      </c>
      <c r="H110" s="6" t="s">
        <v>22</v>
      </c>
      <c r="I110" s="6" t="s">
        <v>4</v>
      </c>
      <c r="J110" s="67" t="s">
        <v>97</v>
      </c>
    </row>
    <row r="111" spans="1:10">
      <c r="A111" s="15"/>
      <c r="B111" s="7" t="s">
        <v>143</v>
      </c>
      <c r="C111" s="6" t="s">
        <v>312</v>
      </c>
      <c r="D111" s="6"/>
      <c r="E111" s="6">
        <v>1</v>
      </c>
      <c r="F111" s="6">
        <v>2</v>
      </c>
      <c r="G111" s="6">
        <v>2</v>
      </c>
      <c r="H111" s="6" t="s">
        <v>22</v>
      </c>
      <c r="I111" s="6" t="s">
        <v>4</v>
      </c>
      <c r="J111" s="40" t="s">
        <v>241</v>
      </c>
    </row>
    <row r="112" spans="1:10">
      <c r="A112" s="15"/>
      <c r="B112" s="7" t="s">
        <v>49</v>
      </c>
      <c r="C112" s="6" t="s">
        <v>307</v>
      </c>
      <c r="D112" s="6">
        <v>1</v>
      </c>
      <c r="E112" s="6"/>
      <c r="F112" s="6">
        <v>2</v>
      </c>
      <c r="G112" s="6">
        <v>2</v>
      </c>
      <c r="H112" s="6" t="s">
        <v>13</v>
      </c>
      <c r="I112" s="6" t="s">
        <v>4</v>
      </c>
      <c r="J112" s="67" t="s">
        <v>97</v>
      </c>
    </row>
    <row r="113" spans="1:10">
      <c r="A113" s="15"/>
      <c r="B113" s="7" t="s">
        <v>144</v>
      </c>
      <c r="C113" s="6" t="s">
        <v>313</v>
      </c>
      <c r="D113" s="6"/>
      <c r="E113" s="6">
        <v>1</v>
      </c>
      <c r="F113" s="6">
        <v>2</v>
      </c>
      <c r="G113" s="6">
        <v>2</v>
      </c>
      <c r="H113" s="6" t="s">
        <v>13</v>
      </c>
      <c r="I113" s="6" t="s">
        <v>4</v>
      </c>
      <c r="J113" s="40" t="s">
        <v>241</v>
      </c>
    </row>
    <row r="114" spans="1:10" ht="24">
      <c r="A114" s="15"/>
      <c r="B114" s="7" t="s">
        <v>50</v>
      </c>
      <c r="C114" s="6" t="s">
        <v>314</v>
      </c>
      <c r="D114" s="6">
        <v>1</v>
      </c>
      <c r="E114" s="6"/>
      <c r="F114" s="6">
        <v>2</v>
      </c>
      <c r="G114" s="6">
        <v>2</v>
      </c>
      <c r="H114" s="6" t="s">
        <v>3</v>
      </c>
      <c r="I114" s="6" t="s">
        <v>4</v>
      </c>
      <c r="J114" s="67" t="s">
        <v>97</v>
      </c>
    </row>
    <row r="115" spans="1:10" ht="24">
      <c r="A115" s="15"/>
      <c r="B115" s="7" t="s">
        <v>75</v>
      </c>
      <c r="C115" s="6" t="s">
        <v>280</v>
      </c>
      <c r="D115" s="6" t="s">
        <v>261</v>
      </c>
      <c r="E115" s="6"/>
      <c r="F115" s="6">
        <v>3</v>
      </c>
      <c r="G115" s="6">
        <v>3</v>
      </c>
      <c r="H115" s="6" t="s">
        <v>6</v>
      </c>
      <c r="I115" s="6" t="s">
        <v>4</v>
      </c>
      <c r="J115" s="67"/>
    </row>
    <row r="116" spans="1:10">
      <c r="A116" s="15"/>
      <c r="B116" s="30" t="s">
        <v>315</v>
      </c>
      <c r="C116" s="27" t="s">
        <v>316</v>
      </c>
      <c r="D116" s="27">
        <v>1</v>
      </c>
      <c r="E116" s="27"/>
      <c r="F116" s="27">
        <v>2</v>
      </c>
      <c r="G116" s="27">
        <v>2</v>
      </c>
      <c r="H116" s="27" t="s">
        <v>6</v>
      </c>
      <c r="I116" s="27" t="s">
        <v>77</v>
      </c>
      <c r="J116" s="28" t="s">
        <v>108</v>
      </c>
    </row>
    <row r="117" spans="1:10">
      <c r="A117" s="16"/>
      <c r="B117" s="30" t="s">
        <v>317</v>
      </c>
      <c r="C117" s="29" t="s">
        <v>240</v>
      </c>
      <c r="D117" s="27" t="s">
        <v>235</v>
      </c>
      <c r="E117" s="27"/>
      <c r="F117" s="27"/>
      <c r="G117" s="27"/>
      <c r="H117" s="27"/>
      <c r="I117" s="27"/>
      <c r="J117" s="28"/>
    </row>
    <row r="118" spans="1:10">
      <c r="A118" s="14" t="s">
        <v>318</v>
      </c>
      <c r="B118" s="7" t="s">
        <v>145</v>
      </c>
      <c r="C118" s="6" t="s">
        <v>296</v>
      </c>
      <c r="D118" s="6"/>
      <c r="E118" s="6">
        <v>1</v>
      </c>
      <c r="F118" s="6">
        <v>2</v>
      </c>
      <c r="G118" s="6">
        <v>2</v>
      </c>
      <c r="H118" s="41"/>
      <c r="I118" s="6" t="s">
        <v>4</v>
      </c>
      <c r="J118" s="40" t="s">
        <v>241</v>
      </c>
    </row>
    <row r="119" spans="1:10">
      <c r="A119" s="15"/>
      <c r="B119" s="7" t="s">
        <v>146</v>
      </c>
      <c r="C119" s="6" t="s">
        <v>319</v>
      </c>
      <c r="D119" s="6"/>
      <c r="E119" s="6">
        <v>1</v>
      </c>
      <c r="F119" s="6">
        <v>2</v>
      </c>
      <c r="G119" s="6">
        <v>2</v>
      </c>
      <c r="H119" s="41"/>
      <c r="I119" s="6" t="s">
        <v>4</v>
      </c>
      <c r="J119" s="40" t="s">
        <v>241</v>
      </c>
    </row>
    <row r="120" spans="1:10">
      <c r="A120" s="15"/>
      <c r="B120" s="7" t="s">
        <v>147</v>
      </c>
      <c r="C120" s="6" t="s">
        <v>319</v>
      </c>
      <c r="D120" s="6"/>
      <c r="E120" s="6">
        <v>1</v>
      </c>
      <c r="F120" s="6">
        <v>2</v>
      </c>
      <c r="G120" s="6">
        <v>2</v>
      </c>
      <c r="H120" s="41"/>
      <c r="I120" s="6" t="s">
        <v>4</v>
      </c>
      <c r="J120" s="40" t="s">
        <v>241</v>
      </c>
    </row>
    <row r="121" spans="1:10" ht="24">
      <c r="A121" s="15"/>
      <c r="B121" s="7" t="s">
        <v>148</v>
      </c>
      <c r="C121" s="6" t="s">
        <v>320</v>
      </c>
      <c r="D121" s="6"/>
      <c r="E121" s="6">
        <v>1</v>
      </c>
      <c r="F121" s="6">
        <v>2</v>
      </c>
      <c r="G121" s="6">
        <v>2</v>
      </c>
      <c r="H121" s="41"/>
      <c r="I121" s="6" t="s">
        <v>4</v>
      </c>
      <c r="J121" s="40" t="s">
        <v>241</v>
      </c>
    </row>
    <row r="122" spans="1:10">
      <c r="A122" s="15"/>
      <c r="B122" s="7" t="s">
        <v>51</v>
      </c>
      <c r="C122" s="6" t="s">
        <v>321</v>
      </c>
      <c r="D122" s="6">
        <v>1</v>
      </c>
      <c r="E122" s="6"/>
      <c r="F122" s="6">
        <v>2</v>
      </c>
      <c r="G122" s="6">
        <v>2</v>
      </c>
      <c r="H122" s="41"/>
      <c r="I122" s="6" t="s">
        <v>4</v>
      </c>
      <c r="J122" s="67" t="s">
        <v>97</v>
      </c>
    </row>
    <row r="123" spans="1:10">
      <c r="A123" s="15"/>
      <c r="B123" s="7" t="s">
        <v>52</v>
      </c>
      <c r="C123" s="6" t="s">
        <v>321</v>
      </c>
      <c r="D123" s="6">
        <v>2</v>
      </c>
      <c r="E123" s="6"/>
      <c r="F123" s="6">
        <v>2</v>
      </c>
      <c r="G123" s="6">
        <v>2</v>
      </c>
      <c r="H123" s="41"/>
      <c r="I123" s="6" t="s">
        <v>4</v>
      </c>
      <c r="J123" s="67" t="s">
        <v>97</v>
      </c>
    </row>
    <row r="124" spans="1:10">
      <c r="A124" s="15"/>
      <c r="B124" s="7" t="s">
        <v>53</v>
      </c>
      <c r="C124" s="6" t="s">
        <v>322</v>
      </c>
      <c r="D124" s="6">
        <v>3</v>
      </c>
      <c r="E124" s="6"/>
      <c r="F124" s="6">
        <v>2</v>
      </c>
      <c r="G124" s="6">
        <v>2</v>
      </c>
      <c r="H124" s="41"/>
      <c r="I124" s="6" t="s">
        <v>4</v>
      </c>
      <c r="J124" s="67" t="s">
        <v>97</v>
      </c>
    </row>
    <row r="125" spans="1:10">
      <c r="A125" s="15"/>
      <c r="B125" s="7" t="s">
        <v>54</v>
      </c>
      <c r="C125" s="6" t="s">
        <v>322</v>
      </c>
      <c r="D125" s="6">
        <v>3</v>
      </c>
      <c r="E125" s="6"/>
      <c r="F125" s="6">
        <v>2</v>
      </c>
      <c r="G125" s="6">
        <v>2</v>
      </c>
      <c r="H125" s="41"/>
      <c r="I125" s="6" t="s">
        <v>4</v>
      </c>
      <c r="J125" s="67" t="s">
        <v>97</v>
      </c>
    </row>
    <row r="126" spans="1:10">
      <c r="A126" s="15"/>
      <c r="B126" s="7" t="s">
        <v>55</v>
      </c>
      <c r="C126" s="6" t="s">
        <v>321</v>
      </c>
      <c r="D126" s="6">
        <v>3</v>
      </c>
      <c r="E126" s="6"/>
      <c r="F126" s="6">
        <v>2</v>
      </c>
      <c r="G126" s="6">
        <v>2</v>
      </c>
      <c r="H126" s="41"/>
      <c r="I126" s="6" t="s">
        <v>4</v>
      </c>
      <c r="J126" s="67" t="s">
        <v>97</v>
      </c>
    </row>
    <row r="127" spans="1:10" ht="24">
      <c r="A127" s="15"/>
      <c r="B127" s="7" t="s">
        <v>56</v>
      </c>
      <c r="C127" s="6" t="s">
        <v>323</v>
      </c>
      <c r="D127" s="6">
        <v>1</v>
      </c>
      <c r="E127" s="6"/>
      <c r="F127" s="6">
        <v>2</v>
      </c>
      <c r="G127" s="6">
        <v>2</v>
      </c>
      <c r="H127" s="41"/>
      <c r="I127" s="6" t="s">
        <v>4</v>
      </c>
      <c r="J127" s="18" t="s">
        <v>149</v>
      </c>
    </row>
    <row r="128" spans="1:10">
      <c r="A128" s="15"/>
      <c r="B128" s="30" t="s">
        <v>150</v>
      </c>
      <c r="C128" s="27" t="s">
        <v>324</v>
      </c>
      <c r="D128" s="27">
        <v>1</v>
      </c>
      <c r="E128" s="27"/>
      <c r="F128" s="27">
        <v>3</v>
      </c>
      <c r="G128" s="27">
        <v>3</v>
      </c>
      <c r="H128" s="42"/>
      <c r="I128" s="27" t="s">
        <v>4</v>
      </c>
      <c r="J128" s="28"/>
    </row>
    <row r="129" spans="1:10">
      <c r="A129" s="15"/>
      <c r="B129" s="7" t="s">
        <v>151</v>
      </c>
      <c r="C129" s="8" t="s">
        <v>325</v>
      </c>
      <c r="D129" s="6"/>
      <c r="E129" s="6"/>
      <c r="F129" s="6">
        <v>1</v>
      </c>
      <c r="G129" s="6">
        <v>1</v>
      </c>
      <c r="H129" s="41"/>
      <c r="I129" s="6" t="s">
        <v>76</v>
      </c>
      <c r="J129" s="18" t="s">
        <v>149</v>
      </c>
    </row>
    <row r="130" spans="1:10">
      <c r="A130" s="15"/>
      <c r="B130" s="7" t="s">
        <v>152</v>
      </c>
      <c r="C130" s="8" t="s">
        <v>325</v>
      </c>
      <c r="D130" s="6">
        <v>1</v>
      </c>
      <c r="E130" s="6"/>
      <c r="F130" s="6">
        <v>1</v>
      </c>
      <c r="G130" s="6">
        <v>1</v>
      </c>
      <c r="H130" s="41"/>
      <c r="I130" s="6" t="s">
        <v>77</v>
      </c>
      <c r="J130" s="18" t="s">
        <v>149</v>
      </c>
    </row>
    <row r="131" spans="1:10">
      <c r="A131" s="15"/>
      <c r="B131" s="7" t="s">
        <v>57</v>
      </c>
      <c r="C131" s="6" t="s">
        <v>326</v>
      </c>
      <c r="D131" s="6">
        <v>1</v>
      </c>
      <c r="E131" s="6"/>
      <c r="F131" s="6">
        <v>2</v>
      </c>
      <c r="G131" s="6">
        <v>2</v>
      </c>
      <c r="H131" s="41"/>
      <c r="I131" s="6" t="s">
        <v>4</v>
      </c>
      <c r="J131" s="67" t="s">
        <v>97</v>
      </c>
    </row>
    <row r="132" spans="1:10">
      <c r="A132" s="15"/>
      <c r="B132" s="7" t="s">
        <v>58</v>
      </c>
      <c r="C132" s="6" t="s">
        <v>327</v>
      </c>
      <c r="D132" s="6">
        <v>1</v>
      </c>
      <c r="E132" s="6"/>
      <c r="F132" s="6">
        <v>2</v>
      </c>
      <c r="G132" s="6">
        <v>2</v>
      </c>
      <c r="H132" s="41"/>
      <c r="I132" s="6" t="s">
        <v>4</v>
      </c>
      <c r="J132" s="67" t="s">
        <v>97</v>
      </c>
    </row>
    <row r="133" spans="1:10">
      <c r="A133" s="15"/>
      <c r="B133" s="7" t="s">
        <v>59</v>
      </c>
      <c r="C133" s="6" t="s">
        <v>326</v>
      </c>
      <c r="D133" s="6">
        <v>1</v>
      </c>
      <c r="E133" s="6"/>
      <c r="F133" s="6">
        <v>2</v>
      </c>
      <c r="G133" s="6">
        <v>2</v>
      </c>
      <c r="H133" s="41"/>
      <c r="I133" s="6" t="s">
        <v>4</v>
      </c>
      <c r="J133" s="67" t="s">
        <v>97</v>
      </c>
    </row>
    <row r="134" spans="1:10">
      <c r="A134" s="15"/>
      <c r="B134" s="7" t="s">
        <v>60</v>
      </c>
      <c r="C134" s="6" t="s">
        <v>327</v>
      </c>
      <c r="D134" s="6">
        <v>1</v>
      </c>
      <c r="E134" s="6"/>
      <c r="F134" s="6">
        <v>2</v>
      </c>
      <c r="G134" s="6">
        <v>2</v>
      </c>
      <c r="H134" s="41"/>
      <c r="I134" s="6" t="s">
        <v>4</v>
      </c>
      <c r="J134" s="67" t="s">
        <v>97</v>
      </c>
    </row>
    <row r="135" spans="1:10">
      <c r="A135" s="15"/>
      <c r="B135" s="7" t="s">
        <v>61</v>
      </c>
      <c r="C135" s="6" t="s">
        <v>326</v>
      </c>
      <c r="D135" s="6">
        <v>1</v>
      </c>
      <c r="E135" s="6"/>
      <c r="F135" s="6">
        <v>2</v>
      </c>
      <c r="G135" s="6">
        <v>2</v>
      </c>
      <c r="H135" s="41"/>
      <c r="I135" s="6" t="s">
        <v>4</v>
      </c>
      <c r="J135" s="67" t="s">
        <v>97</v>
      </c>
    </row>
    <row r="136" spans="1:10">
      <c r="A136" s="15"/>
      <c r="B136" s="7" t="s">
        <v>153</v>
      </c>
      <c r="C136" s="6" t="s">
        <v>328</v>
      </c>
      <c r="D136" s="6" t="s">
        <v>261</v>
      </c>
      <c r="E136" s="6"/>
      <c r="F136" s="6">
        <v>2</v>
      </c>
      <c r="G136" s="6">
        <v>2</v>
      </c>
      <c r="H136" s="41"/>
      <c r="I136" s="6" t="s">
        <v>4</v>
      </c>
      <c r="J136" s="67" t="s">
        <v>97</v>
      </c>
    </row>
    <row r="137" spans="1:10">
      <c r="A137" s="15"/>
      <c r="B137" s="7" t="s">
        <v>154</v>
      </c>
      <c r="C137" s="6" t="s">
        <v>270</v>
      </c>
      <c r="D137" s="6" t="s">
        <v>275</v>
      </c>
      <c r="E137" s="6"/>
      <c r="F137" s="6">
        <v>2</v>
      </c>
      <c r="G137" s="6">
        <v>2</v>
      </c>
      <c r="H137" s="41"/>
      <c r="I137" s="6" t="s">
        <v>77</v>
      </c>
      <c r="J137" s="67" t="s">
        <v>97</v>
      </c>
    </row>
    <row r="138" spans="1:10">
      <c r="A138" s="15"/>
      <c r="B138" s="7" t="s">
        <v>62</v>
      </c>
      <c r="C138" s="6" t="s">
        <v>270</v>
      </c>
      <c r="D138" s="6" t="s">
        <v>275</v>
      </c>
      <c r="E138" s="6"/>
      <c r="F138" s="6">
        <v>2</v>
      </c>
      <c r="G138" s="6">
        <v>2</v>
      </c>
      <c r="H138" s="41"/>
      <c r="I138" s="6" t="s">
        <v>76</v>
      </c>
      <c r="J138" s="67" t="s">
        <v>97</v>
      </c>
    </row>
    <row r="139" spans="1:10">
      <c r="A139" s="15"/>
      <c r="B139" s="30" t="s">
        <v>155</v>
      </c>
      <c r="C139" s="27" t="s">
        <v>329</v>
      </c>
      <c r="D139" s="27">
        <v>1</v>
      </c>
      <c r="E139" s="27"/>
      <c r="F139" s="27">
        <v>2</v>
      </c>
      <c r="G139" s="27">
        <v>2</v>
      </c>
      <c r="H139" s="42"/>
      <c r="I139" s="27" t="s">
        <v>4</v>
      </c>
      <c r="J139" s="28"/>
    </row>
    <row r="140" spans="1:10">
      <c r="A140" s="15"/>
      <c r="B140" s="30" t="s">
        <v>156</v>
      </c>
      <c r="C140" s="27" t="s">
        <v>330</v>
      </c>
      <c r="D140" s="27">
        <v>1</v>
      </c>
      <c r="E140" s="27"/>
      <c r="F140" s="27">
        <v>2</v>
      </c>
      <c r="G140" s="27">
        <v>2</v>
      </c>
      <c r="H140" s="42"/>
      <c r="I140" s="27" t="s">
        <v>4</v>
      </c>
      <c r="J140" s="28"/>
    </row>
    <row r="141" spans="1:10">
      <c r="A141" s="15"/>
      <c r="B141" s="30" t="s">
        <v>157</v>
      </c>
      <c r="C141" s="27" t="s">
        <v>331</v>
      </c>
      <c r="D141" s="27">
        <v>1</v>
      </c>
      <c r="E141" s="27"/>
      <c r="F141" s="27">
        <v>2</v>
      </c>
      <c r="G141" s="27">
        <v>2</v>
      </c>
      <c r="H141" s="42"/>
      <c r="I141" s="27" t="s">
        <v>4</v>
      </c>
      <c r="J141" s="28"/>
    </row>
    <row r="142" spans="1:10">
      <c r="A142" s="15"/>
      <c r="B142" s="30" t="s">
        <v>158</v>
      </c>
      <c r="C142" s="27" t="s">
        <v>332</v>
      </c>
      <c r="D142" s="27">
        <v>1</v>
      </c>
      <c r="E142" s="27"/>
      <c r="F142" s="27">
        <v>2</v>
      </c>
      <c r="G142" s="27">
        <v>2</v>
      </c>
      <c r="H142" s="42"/>
      <c r="I142" s="27" t="s">
        <v>4</v>
      </c>
      <c r="J142" s="28"/>
    </row>
    <row r="143" spans="1:10">
      <c r="A143" s="15"/>
      <c r="B143" s="30" t="s">
        <v>159</v>
      </c>
      <c r="C143" s="27" t="s">
        <v>333</v>
      </c>
      <c r="D143" s="27">
        <v>1</v>
      </c>
      <c r="E143" s="27"/>
      <c r="F143" s="27">
        <v>2</v>
      </c>
      <c r="G143" s="27">
        <v>2</v>
      </c>
      <c r="H143" s="42"/>
      <c r="I143" s="27" t="s">
        <v>4</v>
      </c>
      <c r="J143" s="28"/>
    </row>
    <row r="144" spans="1:10">
      <c r="A144" s="16"/>
      <c r="B144" s="30" t="s">
        <v>160</v>
      </c>
      <c r="C144" s="27" t="s">
        <v>334</v>
      </c>
      <c r="D144" s="27">
        <v>1</v>
      </c>
      <c r="E144" s="27"/>
      <c r="F144" s="27">
        <v>2</v>
      </c>
      <c r="G144" s="27">
        <v>2</v>
      </c>
      <c r="H144" s="42"/>
      <c r="I144" s="27" t="s">
        <v>4</v>
      </c>
      <c r="J144" s="28"/>
    </row>
    <row r="145" spans="1:10">
      <c r="A145" s="70" t="s">
        <v>318</v>
      </c>
      <c r="B145" s="30" t="s">
        <v>161</v>
      </c>
      <c r="C145" s="27" t="s">
        <v>335</v>
      </c>
      <c r="D145" s="27">
        <v>1</v>
      </c>
      <c r="E145" s="27"/>
      <c r="F145" s="27">
        <v>2</v>
      </c>
      <c r="G145" s="27">
        <v>2</v>
      </c>
      <c r="H145" s="42"/>
      <c r="I145" s="27" t="s">
        <v>4</v>
      </c>
      <c r="J145" s="28"/>
    </row>
    <row r="146" spans="1:10" ht="17.25" customHeight="1" thickBot="1">
      <c r="A146" s="68" t="s">
        <v>336</v>
      </c>
      <c r="B146" s="43"/>
      <c r="C146" s="317" t="s">
        <v>350</v>
      </c>
      <c r="D146" s="318"/>
      <c r="E146" s="19">
        <v>31</v>
      </c>
      <c r="F146" s="43"/>
      <c r="G146" s="43"/>
      <c r="H146" s="43"/>
      <c r="I146" s="43"/>
      <c r="J146" s="44"/>
    </row>
    <row r="147" spans="1:10">
      <c r="A147" s="315" t="s">
        <v>337</v>
      </c>
      <c r="B147" s="315"/>
      <c r="C147" s="315"/>
      <c r="D147" s="315"/>
      <c r="E147" s="315"/>
      <c r="F147" s="315"/>
      <c r="G147" s="315"/>
      <c r="H147" s="315"/>
      <c r="I147" s="2"/>
      <c r="J147" s="39"/>
    </row>
    <row r="148" spans="1:10">
      <c r="A148" s="54"/>
      <c r="B148" s="54"/>
      <c r="C148" s="54"/>
      <c r="D148" s="54"/>
      <c r="E148" s="54"/>
      <c r="F148" s="54"/>
      <c r="G148" s="2"/>
      <c r="H148" s="2"/>
      <c r="I148" s="2"/>
      <c r="J148" s="39"/>
    </row>
    <row r="149" spans="1:10">
      <c r="A149" s="54"/>
      <c r="B149" s="54"/>
      <c r="C149" s="54"/>
      <c r="D149" s="54"/>
      <c r="E149" s="54"/>
      <c r="F149" s="54"/>
      <c r="G149" s="2"/>
      <c r="H149" s="2"/>
      <c r="I149" s="2"/>
      <c r="J149" s="39"/>
    </row>
    <row r="150" spans="1:10">
      <c r="B150" s="2"/>
      <c r="C150" s="39"/>
      <c r="D150" s="39"/>
      <c r="E150" s="39"/>
      <c r="F150" s="2"/>
      <c r="G150" s="2"/>
      <c r="H150" s="2"/>
      <c r="I150" s="2"/>
      <c r="J150" s="39"/>
    </row>
    <row r="151" spans="1:10" ht="26.25">
      <c r="A151" s="316" t="s">
        <v>338</v>
      </c>
      <c r="B151" s="316"/>
      <c r="C151" s="316"/>
      <c r="D151" s="316"/>
      <c r="E151" s="316"/>
      <c r="F151" s="2"/>
      <c r="G151" s="2"/>
      <c r="H151" s="2"/>
      <c r="I151" s="2"/>
      <c r="J151" s="39"/>
    </row>
    <row r="152" spans="1:10" ht="17.25" thickBot="1">
      <c r="B152" s="2"/>
      <c r="C152" s="39"/>
      <c r="D152" s="39"/>
      <c r="E152" s="39"/>
      <c r="F152" s="2"/>
      <c r="G152" s="2"/>
      <c r="H152" s="2"/>
      <c r="I152" s="2"/>
      <c r="J152" s="39"/>
    </row>
    <row r="153" spans="1:10">
      <c r="A153" s="13" t="s">
        <v>339</v>
      </c>
      <c r="B153" s="45" t="s">
        <v>340</v>
      </c>
      <c r="C153" s="46" t="s">
        <v>341</v>
      </c>
      <c r="D153" s="46" t="s">
        <v>342</v>
      </c>
      <c r="E153" s="47" t="s">
        <v>343</v>
      </c>
      <c r="F153" s="2"/>
      <c r="G153" s="2"/>
      <c r="H153" s="2"/>
      <c r="I153" s="2"/>
      <c r="J153" s="39"/>
    </row>
    <row r="154" spans="1:10">
      <c r="A154" s="4">
        <v>1</v>
      </c>
      <c r="B154" s="55" t="s">
        <v>197</v>
      </c>
      <c r="C154" s="59" t="s">
        <v>344</v>
      </c>
      <c r="D154" s="60">
        <v>1</v>
      </c>
      <c r="E154" s="12"/>
      <c r="F154" s="2"/>
      <c r="G154" s="2"/>
      <c r="H154" s="2"/>
      <c r="I154" s="2"/>
      <c r="J154" s="39"/>
    </row>
    <row r="155" spans="1:10">
      <c r="A155" s="4">
        <v>2</v>
      </c>
      <c r="B155" s="55" t="s">
        <v>198</v>
      </c>
      <c r="C155" s="61" t="s">
        <v>345</v>
      </c>
      <c r="D155" s="60">
        <v>1</v>
      </c>
      <c r="E155" s="12"/>
      <c r="F155" s="2"/>
      <c r="G155" s="2"/>
      <c r="H155" s="2"/>
      <c r="I155" s="2"/>
      <c r="J155" s="39"/>
    </row>
    <row r="156" spans="1:10">
      <c r="A156" s="4">
        <v>3</v>
      </c>
      <c r="B156" s="55" t="s">
        <v>199</v>
      </c>
      <c r="C156" s="61" t="s">
        <v>260</v>
      </c>
      <c r="D156" s="60">
        <v>1</v>
      </c>
      <c r="E156" s="12"/>
      <c r="F156" s="2"/>
      <c r="G156" s="2"/>
      <c r="H156" s="2"/>
      <c r="I156" s="2"/>
      <c r="J156" s="39"/>
    </row>
    <row r="157" spans="1:10">
      <c r="A157" s="4">
        <v>4</v>
      </c>
      <c r="B157" s="56" t="s">
        <v>188</v>
      </c>
      <c r="C157" s="65" t="s">
        <v>346</v>
      </c>
      <c r="D157" s="60">
        <v>1</v>
      </c>
      <c r="E157" s="12"/>
      <c r="F157" s="2"/>
      <c r="G157" s="2"/>
      <c r="H157" s="2"/>
      <c r="I157" s="48"/>
      <c r="J157" s="49"/>
    </row>
    <row r="158" spans="1:10">
      <c r="A158" s="4">
        <v>5</v>
      </c>
      <c r="B158" s="57" t="s">
        <v>200</v>
      </c>
      <c r="C158" s="66" t="s">
        <v>258</v>
      </c>
      <c r="D158" s="60">
        <v>1</v>
      </c>
      <c r="E158" s="12"/>
      <c r="F158" s="2"/>
      <c r="G158" s="2"/>
      <c r="H158" s="2"/>
      <c r="I158" s="48"/>
      <c r="J158" s="49"/>
    </row>
    <row r="159" spans="1:10">
      <c r="A159" s="4">
        <v>6</v>
      </c>
      <c r="B159" s="56" t="s">
        <v>347</v>
      </c>
      <c r="C159" s="63" t="s">
        <v>254</v>
      </c>
      <c r="D159" s="60">
        <v>1</v>
      </c>
      <c r="E159" s="12"/>
      <c r="F159" s="2"/>
      <c r="G159" s="2"/>
      <c r="H159" s="2"/>
      <c r="I159" s="10"/>
      <c r="J159" s="10"/>
    </row>
    <row r="160" spans="1:10">
      <c r="A160" s="4">
        <v>7</v>
      </c>
      <c r="B160" s="55" t="s">
        <v>189</v>
      </c>
      <c r="C160" s="61" t="s">
        <v>259</v>
      </c>
      <c r="D160" s="60">
        <v>1</v>
      </c>
      <c r="E160" s="12"/>
      <c r="F160" s="2"/>
      <c r="G160" s="2"/>
      <c r="H160" s="2"/>
      <c r="I160" s="11"/>
      <c r="J160" s="11"/>
    </row>
    <row r="161" spans="1:10">
      <c r="A161" s="4">
        <v>8</v>
      </c>
      <c r="B161" s="55" t="s">
        <v>190</v>
      </c>
      <c r="C161" s="59" t="s">
        <v>291</v>
      </c>
      <c r="D161" s="60">
        <v>1</v>
      </c>
      <c r="E161" s="12"/>
      <c r="F161" s="2"/>
      <c r="G161" s="2"/>
      <c r="H161" s="2"/>
      <c r="I161" s="11"/>
      <c r="J161" s="11"/>
    </row>
    <row r="162" spans="1:10">
      <c r="A162" s="4">
        <v>9</v>
      </c>
      <c r="B162" s="55" t="s">
        <v>201</v>
      </c>
      <c r="C162" s="59" t="s">
        <v>305</v>
      </c>
      <c r="D162" s="60">
        <v>1</v>
      </c>
      <c r="E162" s="12"/>
      <c r="F162" s="2"/>
      <c r="G162" s="2"/>
      <c r="H162" s="2"/>
      <c r="I162" s="48"/>
      <c r="J162" s="49"/>
    </row>
    <row r="163" spans="1:10">
      <c r="A163" s="4">
        <v>10</v>
      </c>
      <c r="B163" s="56" t="s">
        <v>191</v>
      </c>
      <c r="C163" s="63" t="s">
        <v>263</v>
      </c>
      <c r="D163" s="60">
        <v>1</v>
      </c>
      <c r="E163" s="12"/>
      <c r="F163" s="2"/>
      <c r="G163" s="2"/>
      <c r="H163" s="2"/>
      <c r="I163" s="50"/>
      <c r="J163" s="51"/>
    </row>
    <row r="164" spans="1:10">
      <c r="A164" s="4">
        <v>11</v>
      </c>
      <c r="B164" s="56" t="s">
        <v>202</v>
      </c>
      <c r="C164" s="63" t="s">
        <v>297</v>
      </c>
      <c r="D164" s="64">
        <v>1</v>
      </c>
      <c r="E164" s="33"/>
      <c r="F164" s="2"/>
      <c r="G164" s="2"/>
      <c r="H164" s="2"/>
      <c r="I164" s="50"/>
      <c r="J164" s="51"/>
    </row>
    <row r="165" spans="1:10">
      <c r="A165" s="4">
        <v>12</v>
      </c>
      <c r="B165" s="55" t="s">
        <v>207</v>
      </c>
      <c r="C165" s="59" t="s">
        <v>296</v>
      </c>
      <c r="D165" s="64">
        <v>1</v>
      </c>
      <c r="E165" s="33"/>
      <c r="F165" s="2"/>
      <c r="G165" s="2"/>
      <c r="H165" s="2"/>
      <c r="I165" s="50"/>
      <c r="J165" s="51"/>
    </row>
    <row r="166" spans="1:10">
      <c r="A166" s="4">
        <v>13</v>
      </c>
      <c r="B166" s="56" t="s">
        <v>192</v>
      </c>
      <c r="C166" s="63" t="s">
        <v>319</v>
      </c>
      <c r="D166" s="64">
        <v>1</v>
      </c>
      <c r="E166" s="33"/>
      <c r="F166" s="2"/>
      <c r="G166" s="2"/>
      <c r="H166" s="2"/>
      <c r="I166" s="50"/>
      <c r="J166" s="51"/>
    </row>
    <row r="167" spans="1:10">
      <c r="A167" s="4">
        <v>14</v>
      </c>
      <c r="B167" s="55" t="s">
        <v>208</v>
      </c>
      <c r="C167" s="59" t="s">
        <v>319</v>
      </c>
      <c r="D167" s="64">
        <v>1</v>
      </c>
      <c r="E167" s="33"/>
      <c r="F167" s="2"/>
      <c r="G167" s="2"/>
      <c r="H167" s="2"/>
      <c r="I167" s="50"/>
      <c r="J167" s="51"/>
    </row>
    <row r="168" spans="1:10">
      <c r="A168" s="4">
        <v>15</v>
      </c>
      <c r="B168" s="56" t="s">
        <v>193</v>
      </c>
      <c r="C168" s="62" t="s">
        <v>320</v>
      </c>
      <c r="D168" s="64">
        <v>1</v>
      </c>
      <c r="E168" s="33"/>
      <c r="F168" s="2"/>
      <c r="G168" s="2"/>
      <c r="H168" s="2"/>
      <c r="I168" s="50"/>
      <c r="J168" s="51"/>
    </row>
    <row r="169" spans="1:10" ht="17.25" thickBot="1">
      <c r="A169" s="3" t="s">
        <v>336</v>
      </c>
      <c r="B169" s="58"/>
      <c r="C169" s="52"/>
      <c r="D169" s="52">
        <v>15</v>
      </c>
      <c r="E169" s="53"/>
      <c r="F169" s="2"/>
      <c r="G169" s="2"/>
      <c r="H169" s="2"/>
      <c r="I169" s="2"/>
      <c r="J169" s="39"/>
    </row>
    <row r="170" spans="1:10">
      <c r="A170" s="315" t="s">
        <v>348</v>
      </c>
      <c r="B170" s="315"/>
      <c r="C170" s="315"/>
      <c r="D170" s="39"/>
      <c r="E170" s="39"/>
      <c r="F170" s="2"/>
      <c r="G170" s="2"/>
      <c r="H170" s="2"/>
      <c r="I170" s="2"/>
      <c r="J170" s="39"/>
    </row>
    <row r="171" spans="1:10">
      <c r="B171" s="2"/>
      <c r="C171" s="39"/>
      <c r="D171" s="39"/>
      <c r="E171" s="39"/>
      <c r="F171" s="2"/>
      <c r="G171" s="2"/>
      <c r="H171" s="2"/>
      <c r="I171" s="2"/>
      <c r="J171" s="39"/>
    </row>
    <row r="172" spans="1:10">
      <c r="B172" s="2"/>
      <c r="C172" s="39"/>
      <c r="D172" s="39"/>
      <c r="E172" s="39"/>
      <c r="F172" s="2"/>
      <c r="G172" s="2"/>
      <c r="H172" s="2"/>
      <c r="I172" s="2"/>
      <c r="J172" s="39"/>
    </row>
  </sheetData>
  <autoFilter ref="C3:F147"/>
  <mergeCells count="6">
    <mergeCell ref="A1:F1"/>
    <mergeCell ref="J102:J103"/>
    <mergeCell ref="A147:H147"/>
    <mergeCell ref="A170:C170"/>
    <mergeCell ref="A151:E151"/>
    <mergeCell ref="C146:D14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7"/>
  <sheetViews>
    <sheetView tabSelected="1" zoomScale="70" zoomScaleNormal="70" workbookViewId="0">
      <selection activeCell="K45" sqref="K45:K48"/>
    </sheetView>
  </sheetViews>
  <sheetFormatPr defaultRowHeight="16.5"/>
  <cols>
    <col min="1" max="1" width="17.875" customWidth="1"/>
    <col min="2" max="2" width="24.625" customWidth="1"/>
    <col min="3" max="3" width="0" hidden="1" customWidth="1"/>
    <col min="9" max="9" width="15.625" customWidth="1"/>
    <col min="10" max="10" width="9" style="72" customWidth="1"/>
    <col min="11" max="12" width="9" customWidth="1"/>
    <col min="13" max="13" width="11.5" customWidth="1"/>
    <col min="14" max="14" width="9" customWidth="1"/>
    <col min="15" max="15" width="15.125" customWidth="1"/>
    <col min="18" max="18" width="22.875" customWidth="1"/>
    <col min="19" max="19" width="0" hidden="1" customWidth="1"/>
    <col min="20" max="20" width="13.875" customWidth="1"/>
    <col min="23" max="23" width="6.875" hidden="1" customWidth="1"/>
    <col min="24" max="24" width="21.125" customWidth="1"/>
    <col min="25" max="25" width="9" customWidth="1"/>
  </cols>
  <sheetData>
    <row r="1" spans="1:22" ht="27" customHeight="1">
      <c r="A1" s="319" t="s">
        <v>772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1"/>
    </row>
    <row r="2" spans="1:22" ht="27" customHeight="1" thickBot="1">
      <c r="A2" s="322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4"/>
    </row>
    <row r="3" spans="1:22" ht="27" thickBot="1">
      <c r="A3" s="563"/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564"/>
      <c r="R3" s="564"/>
      <c r="S3" s="564"/>
      <c r="T3" s="564"/>
      <c r="U3" s="564"/>
      <c r="V3" s="565"/>
    </row>
    <row r="4" spans="1:22" ht="21" thickBot="1">
      <c r="A4" s="566" t="s">
        <v>690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8"/>
      <c r="P4" s="73"/>
      <c r="Q4" s="569" t="s">
        <v>691</v>
      </c>
      <c r="R4" s="570"/>
      <c r="S4" s="570"/>
      <c r="T4" s="570"/>
      <c r="U4" s="570"/>
      <c r="V4" s="571"/>
    </row>
    <row r="5" spans="1:22">
      <c r="A5" s="572" t="s">
        <v>412</v>
      </c>
      <c r="B5" s="542" t="s">
        <v>413</v>
      </c>
      <c r="C5" s="574" t="s">
        <v>414</v>
      </c>
      <c r="D5" s="576" t="s">
        <v>415</v>
      </c>
      <c r="E5" s="577"/>
      <c r="F5" s="578"/>
      <c r="G5" s="579" t="s">
        <v>416</v>
      </c>
      <c r="H5" s="547"/>
      <c r="I5" s="548"/>
      <c r="J5" s="580" t="s">
        <v>417</v>
      </c>
      <c r="K5" s="547"/>
      <c r="L5" s="581"/>
      <c r="M5" s="580" t="s">
        <v>418</v>
      </c>
      <c r="N5" s="582"/>
      <c r="O5" s="548"/>
      <c r="P5" s="74"/>
      <c r="Q5" s="540" t="s">
        <v>412</v>
      </c>
      <c r="R5" s="542" t="s">
        <v>413</v>
      </c>
      <c r="S5" s="544" t="s">
        <v>419</v>
      </c>
      <c r="T5" s="546" t="s">
        <v>420</v>
      </c>
      <c r="U5" s="547"/>
      <c r="V5" s="548"/>
    </row>
    <row r="6" spans="1:22" ht="17.25" thickBot="1">
      <c r="A6" s="573"/>
      <c r="B6" s="543"/>
      <c r="C6" s="575"/>
      <c r="D6" s="75" t="s">
        <v>421</v>
      </c>
      <c r="E6" s="76" t="s">
        <v>422</v>
      </c>
      <c r="F6" s="77" t="s">
        <v>423</v>
      </c>
      <c r="G6" s="78" t="s">
        <v>421</v>
      </c>
      <c r="H6" s="76" t="s">
        <v>422</v>
      </c>
      <c r="I6" s="77" t="s">
        <v>423</v>
      </c>
      <c r="J6" s="78" t="s">
        <v>421</v>
      </c>
      <c r="K6" s="78" t="s">
        <v>424</v>
      </c>
      <c r="L6" s="77" t="s">
        <v>423</v>
      </c>
      <c r="M6" s="78" t="s">
        <v>421</v>
      </c>
      <c r="N6" s="79" t="s">
        <v>425</v>
      </c>
      <c r="O6" s="80" t="s">
        <v>423</v>
      </c>
      <c r="P6" s="81"/>
      <c r="Q6" s="541"/>
      <c r="R6" s="543"/>
      <c r="S6" s="545"/>
      <c r="T6" s="82" t="s">
        <v>421</v>
      </c>
      <c r="U6" s="83" t="s">
        <v>422</v>
      </c>
      <c r="V6" s="84" t="s">
        <v>423</v>
      </c>
    </row>
    <row r="7" spans="1:22" ht="39" customHeight="1" thickTop="1">
      <c r="A7" s="381" t="s">
        <v>426</v>
      </c>
      <c r="B7" s="85" t="s">
        <v>364</v>
      </c>
      <c r="C7" s="474">
        <v>138</v>
      </c>
      <c r="D7" s="549" t="s">
        <v>427</v>
      </c>
      <c r="E7" s="550">
        <v>6</v>
      </c>
      <c r="F7" s="552" t="s">
        <v>428</v>
      </c>
      <c r="G7" s="553"/>
      <c r="H7" s="559"/>
      <c r="I7" s="560"/>
      <c r="J7" s="326" t="s">
        <v>630</v>
      </c>
      <c r="K7" s="554" t="s">
        <v>692</v>
      </c>
      <c r="L7" s="555" t="s">
        <v>653</v>
      </c>
      <c r="M7" s="561" t="s">
        <v>635</v>
      </c>
      <c r="N7" s="554" t="s">
        <v>696</v>
      </c>
      <c r="O7" s="555" t="s">
        <v>665</v>
      </c>
      <c r="P7" s="86"/>
      <c r="Q7" s="460" t="s">
        <v>429</v>
      </c>
      <c r="R7" s="85" t="s">
        <v>364</v>
      </c>
      <c r="S7" s="232">
        <v>89</v>
      </c>
      <c r="T7" s="556" t="s">
        <v>430</v>
      </c>
      <c r="U7" s="557">
        <v>7</v>
      </c>
      <c r="V7" s="558" t="s">
        <v>431</v>
      </c>
    </row>
    <row r="8" spans="1:22" ht="39" customHeight="1">
      <c r="A8" s="382"/>
      <c r="B8" s="87" t="s">
        <v>365</v>
      </c>
      <c r="C8" s="422"/>
      <c r="D8" s="476"/>
      <c r="E8" s="551"/>
      <c r="F8" s="480"/>
      <c r="G8" s="444"/>
      <c r="H8" s="455"/>
      <c r="I8" s="448"/>
      <c r="J8" s="327"/>
      <c r="K8" s="331"/>
      <c r="L8" s="334"/>
      <c r="M8" s="562"/>
      <c r="N8" s="331"/>
      <c r="O8" s="334"/>
      <c r="P8" s="86"/>
      <c r="Q8" s="413"/>
      <c r="R8" s="87" t="s">
        <v>365</v>
      </c>
      <c r="S8" s="233">
        <v>60</v>
      </c>
      <c r="T8" s="400"/>
      <c r="U8" s="388"/>
      <c r="V8" s="404"/>
    </row>
    <row r="9" spans="1:22" ht="16.5" customHeight="1">
      <c r="A9" s="382" t="s">
        <v>432</v>
      </c>
      <c r="B9" s="88" t="s">
        <v>433</v>
      </c>
      <c r="C9" s="421">
        <v>116</v>
      </c>
      <c r="D9" s="459" t="s">
        <v>680</v>
      </c>
      <c r="E9" s="498">
        <v>9</v>
      </c>
      <c r="F9" s="480" t="s">
        <v>434</v>
      </c>
      <c r="G9" s="513"/>
      <c r="H9" s="514"/>
      <c r="I9" s="407"/>
      <c r="J9" s="328" t="s">
        <v>631</v>
      </c>
      <c r="K9" s="330" t="s">
        <v>693</v>
      </c>
      <c r="L9" s="333" t="s">
        <v>652</v>
      </c>
      <c r="M9" s="515" t="s">
        <v>651</v>
      </c>
      <c r="N9" s="330" t="s">
        <v>697</v>
      </c>
      <c r="O9" s="333" t="s">
        <v>662</v>
      </c>
      <c r="P9" s="86"/>
      <c r="Q9" s="413" t="s">
        <v>432</v>
      </c>
      <c r="R9" s="88" t="s">
        <v>433</v>
      </c>
      <c r="S9" s="234">
        <v>59</v>
      </c>
      <c r="T9" s="341" t="s">
        <v>435</v>
      </c>
      <c r="U9" s="331">
        <v>9</v>
      </c>
      <c r="V9" s="334" t="s">
        <v>436</v>
      </c>
    </row>
    <row r="10" spans="1:22" ht="25.5" customHeight="1">
      <c r="A10" s="382"/>
      <c r="B10" s="87" t="s">
        <v>367</v>
      </c>
      <c r="C10" s="422"/>
      <c r="D10" s="341"/>
      <c r="E10" s="402"/>
      <c r="F10" s="480"/>
      <c r="G10" s="444"/>
      <c r="H10" s="455"/>
      <c r="I10" s="448"/>
      <c r="J10" s="327"/>
      <c r="K10" s="331"/>
      <c r="L10" s="334"/>
      <c r="M10" s="327"/>
      <c r="N10" s="530"/>
      <c r="O10" s="334"/>
      <c r="P10" s="86"/>
      <c r="Q10" s="413"/>
      <c r="R10" s="87" t="s">
        <v>367</v>
      </c>
      <c r="S10" s="233">
        <v>54</v>
      </c>
      <c r="T10" s="341"/>
      <c r="U10" s="331"/>
      <c r="V10" s="334"/>
    </row>
    <row r="11" spans="1:22" ht="25.5" customHeight="1">
      <c r="A11" s="382" t="s">
        <v>437</v>
      </c>
      <c r="B11" s="89" t="s">
        <v>438</v>
      </c>
      <c r="C11" s="421">
        <v>106</v>
      </c>
      <c r="D11" s="341"/>
      <c r="E11" s="402"/>
      <c r="F11" s="480"/>
      <c r="G11" s="513"/>
      <c r="H11" s="514"/>
      <c r="I11" s="407"/>
      <c r="J11" s="327"/>
      <c r="K11" s="331"/>
      <c r="L11" s="334"/>
      <c r="M11" s="327"/>
      <c r="N11" s="530"/>
      <c r="O11" s="334"/>
      <c r="P11" s="86"/>
      <c r="Q11" s="413" t="s">
        <v>437</v>
      </c>
      <c r="R11" s="88" t="s">
        <v>439</v>
      </c>
      <c r="S11" s="234">
        <v>73</v>
      </c>
      <c r="T11" s="341"/>
      <c r="U11" s="331"/>
      <c r="V11" s="334"/>
    </row>
    <row r="12" spans="1:22" ht="25.5" customHeight="1" thickBot="1">
      <c r="A12" s="420"/>
      <c r="B12" s="90" t="s">
        <v>440</v>
      </c>
      <c r="C12" s="474"/>
      <c r="D12" s="342"/>
      <c r="E12" s="403"/>
      <c r="F12" s="481"/>
      <c r="G12" s="410"/>
      <c r="H12" s="455"/>
      <c r="I12" s="408"/>
      <c r="J12" s="329"/>
      <c r="K12" s="332"/>
      <c r="L12" s="335"/>
      <c r="M12" s="329"/>
      <c r="N12" s="531"/>
      <c r="O12" s="335"/>
      <c r="P12" s="86"/>
      <c r="Q12" s="414"/>
      <c r="R12" s="90" t="s">
        <v>440</v>
      </c>
      <c r="S12" s="232">
        <v>31</v>
      </c>
      <c r="T12" s="342"/>
      <c r="U12" s="332"/>
      <c r="V12" s="335"/>
    </row>
    <row r="13" spans="1:22" ht="17.25" thickBot="1">
      <c r="A13" s="511" t="s">
        <v>441</v>
      </c>
      <c r="B13" s="512"/>
      <c r="C13" s="91">
        <f>SUM(C7:C12)</f>
        <v>360</v>
      </c>
      <c r="D13" s="92"/>
      <c r="E13" s="93"/>
      <c r="F13" s="93"/>
      <c r="G13" s="94"/>
      <c r="H13" s="95"/>
      <c r="I13" s="96"/>
      <c r="J13" s="534"/>
      <c r="K13" s="535"/>
      <c r="L13" s="536"/>
      <c r="M13" s="97"/>
      <c r="N13" s="98"/>
      <c r="O13" s="99"/>
      <c r="P13" s="86"/>
      <c r="Q13" s="511" t="s">
        <v>442</v>
      </c>
      <c r="R13" s="512"/>
      <c r="S13" s="91">
        <f>SUM(S7:S12)</f>
        <v>366</v>
      </c>
      <c r="T13" s="92"/>
      <c r="U13" s="93"/>
      <c r="V13" s="96"/>
    </row>
    <row r="14" spans="1:22" ht="45.75" customHeight="1">
      <c r="A14" s="537" t="s">
        <v>368</v>
      </c>
      <c r="B14" s="100" t="s">
        <v>443</v>
      </c>
      <c r="C14" s="505">
        <v>180</v>
      </c>
      <c r="D14" s="399" t="s">
        <v>411</v>
      </c>
      <c r="E14" s="401">
        <v>8</v>
      </c>
      <c r="F14" s="389" t="s">
        <v>369</v>
      </c>
      <c r="G14" s="390"/>
      <c r="H14" s="538"/>
      <c r="I14" s="394"/>
      <c r="J14" s="528" t="s">
        <v>632</v>
      </c>
      <c r="K14" s="529" t="s">
        <v>694</v>
      </c>
      <c r="L14" s="389" t="s">
        <v>660</v>
      </c>
      <c r="M14" s="528" t="s">
        <v>636</v>
      </c>
      <c r="N14" s="529" t="s">
        <v>698</v>
      </c>
      <c r="O14" s="433" t="s">
        <v>664</v>
      </c>
      <c r="P14" s="101"/>
      <c r="Q14" s="539" t="s">
        <v>368</v>
      </c>
      <c r="R14" s="100" t="s">
        <v>444</v>
      </c>
      <c r="S14" s="235">
        <v>69</v>
      </c>
      <c r="T14" s="522" t="s">
        <v>445</v>
      </c>
      <c r="U14" s="387">
        <v>8</v>
      </c>
      <c r="V14" s="526" t="s">
        <v>446</v>
      </c>
    </row>
    <row r="15" spans="1:22" ht="45.75" customHeight="1">
      <c r="A15" s="382"/>
      <c r="B15" s="102" t="s">
        <v>447</v>
      </c>
      <c r="C15" s="422"/>
      <c r="D15" s="400"/>
      <c r="E15" s="403"/>
      <c r="F15" s="404"/>
      <c r="G15" s="444"/>
      <c r="H15" s="455"/>
      <c r="I15" s="448"/>
      <c r="J15" s="327"/>
      <c r="K15" s="331"/>
      <c r="L15" s="334"/>
      <c r="M15" s="327"/>
      <c r="N15" s="388"/>
      <c r="O15" s="404"/>
      <c r="P15" s="86"/>
      <c r="Q15" s="413"/>
      <c r="R15" s="87" t="s">
        <v>448</v>
      </c>
      <c r="S15" s="236">
        <v>103</v>
      </c>
      <c r="T15" s="523"/>
      <c r="U15" s="388"/>
      <c r="V15" s="527"/>
    </row>
    <row r="16" spans="1:22" ht="26.25" customHeight="1">
      <c r="A16" s="382" t="s">
        <v>370</v>
      </c>
      <c r="B16" s="88" t="s">
        <v>449</v>
      </c>
      <c r="C16" s="421">
        <v>208</v>
      </c>
      <c r="D16" s="459" t="s">
        <v>450</v>
      </c>
      <c r="E16" s="498">
        <v>9</v>
      </c>
      <c r="F16" s="336" t="s">
        <v>451</v>
      </c>
      <c r="G16" s="532"/>
      <c r="H16" s="514"/>
      <c r="I16" s="516"/>
      <c r="J16" s="327"/>
      <c r="K16" s="330" t="s">
        <v>695</v>
      </c>
      <c r="L16" s="518" t="s">
        <v>656</v>
      </c>
      <c r="M16" s="520" t="s">
        <v>637</v>
      </c>
      <c r="N16" s="330" t="s">
        <v>699</v>
      </c>
      <c r="O16" s="333" t="s">
        <v>663</v>
      </c>
      <c r="P16" s="86"/>
      <c r="Q16" s="413" t="s">
        <v>370</v>
      </c>
      <c r="R16" s="88" t="s">
        <v>452</v>
      </c>
      <c r="S16" s="234">
        <v>32</v>
      </c>
      <c r="T16" s="459" t="s">
        <v>453</v>
      </c>
      <c r="U16" s="489">
        <v>9</v>
      </c>
      <c r="V16" s="336" t="s">
        <v>454</v>
      </c>
    </row>
    <row r="17" spans="1:22" ht="26.25" customHeight="1">
      <c r="A17" s="382"/>
      <c r="B17" s="103" t="s">
        <v>455</v>
      </c>
      <c r="C17" s="474"/>
      <c r="D17" s="341"/>
      <c r="E17" s="402"/>
      <c r="F17" s="334"/>
      <c r="G17" s="533"/>
      <c r="H17" s="455"/>
      <c r="I17" s="517"/>
      <c r="J17" s="327"/>
      <c r="K17" s="331"/>
      <c r="L17" s="519"/>
      <c r="M17" s="521"/>
      <c r="N17" s="530"/>
      <c r="O17" s="334"/>
      <c r="P17" s="86"/>
      <c r="Q17" s="413"/>
      <c r="R17" s="103" t="s">
        <v>455</v>
      </c>
      <c r="S17" s="232">
        <v>25</v>
      </c>
      <c r="T17" s="341"/>
      <c r="U17" s="331"/>
      <c r="V17" s="334"/>
    </row>
    <row r="18" spans="1:22" ht="26.25" customHeight="1">
      <c r="A18" s="382"/>
      <c r="B18" s="103" t="s">
        <v>456</v>
      </c>
      <c r="C18" s="474"/>
      <c r="D18" s="341"/>
      <c r="E18" s="402"/>
      <c r="F18" s="334"/>
      <c r="G18" s="533"/>
      <c r="H18" s="455"/>
      <c r="I18" s="517"/>
      <c r="J18" s="327"/>
      <c r="K18" s="331"/>
      <c r="L18" s="519"/>
      <c r="M18" s="521"/>
      <c r="N18" s="530"/>
      <c r="O18" s="334"/>
      <c r="P18" s="86"/>
      <c r="Q18" s="413"/>
      <c r="R18" s="103" t="s">
        <v>371</v>
      </c>
      <c r="S18" s="232">
        <v>78</v>
      </c>
      <c r="T18" s="341"/>
      <c r="U18" s="331"/>
      <c r="V18" s="334"/>
    </row>
    <row r="19" spans="1:22" ht="26.25" customHeight="1" thickBot="1">
      <c r="A19" s="382"/>
      <c r="B19" s="87" t="s">
        <v>457</v>
      </c>
      <c r="C19" s="422"/>
      <c r="D19" s="400"/>
      <c r="E19" s="403"/>
      <c r="F19" s="404"/>
      <c r="G19" s="533"/>
      <c r="H19" s="455"/>
      <c r="I19" s="517"/>
      <c r="J19" s="327"/>
      <c r="K19" s="331"/>
      <c r="L19" s="519"/>
      <c r="M19" s="521"/>
      <c r="N19" s="531"/>
      <c r="O19" s="404"/>
      <c r="P19" s="86"/>
      <c r="Q19" s="413"/>
      <c r="R19" s="87" t="s">
        <v>457</v>
      </c>
      <c r="S19" s="233">
        <v>69</v>
      </c>
      <c r="T19" s="400"/>
      <c r="U19" s="388"/>
      <c r="V19" s="404"/>
    </row>
    <row r="20" spans="1:22" ht="32.25" customHeight="1">
      <c r="A20" s="382" t="s">
        <v>458</v>
      </c>
      <c r="B20" s="88" t="s">
        <v>372</v>
      </c>
      <c r="C20" s="421">
        <v>139</v>
      </c>
      <c r="D20" s="341" t="s">
        <v>459</v>
      </c>
      <c r="E20" s="331">
        <v>6</v>
      </c>
      <c r="F20" s="334" t="s">
        <v>460</v>
      </c>
      <c r="G20" s="513"/>
      <c r="H20" s="514"/>
      <c r="I20" s="407"/>
      <c r="J20" s="327"/>
      <c r="K20" s="489"/>
      <c r="L20" s="336" t="s">
        <v>660</v>
      </c>
      <c r="M20" s="515" t="s">
        <v>638</v>
      </c>
      <c r="N20" s="330" t="s">
        <v>700</v>
      </c>
      <c r="O20" s="336" t="s">
        <v>666</v>
      </c>
      <c r="P20" s="86"/>
      <c r="Q20" s="413" t="s">
        <v>458</v>
      </c>
      <c r="R20" s="88" t="s">
        <v>372</v>
      </c>
      <c r="S20" s="237">
        <v>63</v>
      </c>
      <c r="T20" s="524" t="s">
        <v>459</v>
      </c>
      <c r="U20" s="331">
        <v>6</v>
      </c>
      <c r="V20" s="509" t="s">
        <v>461</v>
      </c>
    </row>
    <row r="21" spans="1:22">
      <c r="A21" s="382"/>
      <c r="B21" s="103" t="s">
        <v>462</v>
      </c>
      <c r="C21" s="474"/>
      <c r="D21" s="341"/>
      <c r="E21" s="331"/>
      <c r="F21" s="334"/>
      <c r="G21" s="444"/>
      <c r="H21" s="455"/>
      <c r="I21" s="448"/>
      <c r="J21" s="327"/>
      <c r="K21" s="331"/>
      <c r="L21" s="334"/>
      <c r="M21" s="327"/>
      <c r="N21" s="331"/>
      <c r="O21" s="334"/>
      <c r="P21" s="86"/>
      <c r="Q21" s="413"/>
      <c r="R21" s="103" t="s">
        <v>462</v>
      </c>
      <c r="S21" s="238">
        <v>35</v>
      </c>
      <c r="T21" s="524"/>
      <c r="U21" s="331"/>
      <c r="V21" s="509"/>
    </row>
    <row r="22" spans="1:22" ht="17.25" thickBot="1">
      <c r="A22" s="420"/>
      <c r="B22" s="90" t="s">
        <v>463</v>
      </c>
      <c r="C22" s="474"/>
      <c r="D22" s="342"/>
      <c r="E22" s="332"/>
      <c r="F22" s="335"/>
      <c r="G22" s="410"/>
      <c r="H22" s="456"/>
      <c r="I22" s="408"/>
      <c r="J22" s="329"/>
      <c r="K22" s="332"/>
      <c r="L22" s="335"/>
      <c r="M22" s="329"/>
      <c r="N22" s="332"/>
      <c r="O22" s="335"/>
      <c r="P22" s="104"/>
      <c r="Q22" s="414"/>
      <c r="R22" s="90" t="s">
        <v>463</v>
      </c>
      <c r="S22" s="238">
        <v>37</v>
      </c>
      <c r="T22" s="525"/>
      <c r="U22" s="332"/>
      <c r="V22" s="510"/>
    </row>
    <row r="23" spans="1:22" ht="17.25" thickBot="1">
      <c r="A23" s="511" t="s">
        <v>464</v>
      </c>
      <c r="B23" s="512"/>
      <c r="C23" s="91">
        <f>SUM(C14:C22)</f>
        <v>527</v>
      </c>
      <c r="D23" s="92"/>
      <c r="E23" s="93"/>
      <c r="F23" s="93"/>
      <c r="G23" s="94"/>
      <c r="H23" s="95"/>
      <c r="I23" s="96"/>
      <c r="J23" s="105"/>
      <c r="K23" s="105"/>
      <c r="L23" s="105"/>
      <c r="M23" s="299"/>
      <c r="N23" s="105"/>
      <c r="O23" s="300"/>
      <c r="P23" s="86"/>
      <c r="Q23" s="511" t="s">
        <v>464</v>
      </c>
      <c r="R23" s="512"/>
      <c r="S23" s="91">
        <f>SUM(S14:S22)</f>
        <v>511</v>
      </c>
      <c r="T23" s="92"/>
      <c r="U23" s="93"/>
      <c r="V23" s="96"/>
    </row>
    <row r="24" spans="1:22">
      <c r="A24" s="381" t="s">
        <v>209</v>
      </c>
      <c r="B24" s="85" t="s">
        <v>210</v>
      </c>
      <c r="C24" s="505">
        <v>123</v>
      </c>
      <c r="D24" s="506" t="s">
        <v>404</v>
      </c>
      <c r="E24" s="507">
        <v>6</v>
      </c>
      <c r="F24" s="508" t="s">
        <v>402</v>
      </c>
      <c r="G24" s="399" t="s">
        <v>373</v>
      </c>
      <c r="H24" s="405" t="s">
        <v>374</v>
      </c>
      <c r="I24" s="389" t="s">
        <v>375</v>
      </c>
      <c r="J24" s="504"/>
      <c r="K24" s="502"/>
      <c r="L24" s="503"/>
      <c r="M24" s="504"/>
      <c r="N24" s="502"/>
      <c r="O24" s="503"/>
      <c r="P24" s="86"/>
      <c r="Q24" s="460" t="s">
        <v>209</v>
      </c>
      <c r="R24" s="85" t="s">
        <v>210</v>
      </c>
      <c r="S24" s="239">
        <v>78</v>
      </c>
      <c r="T24" s="399" t="s">
        <v>682</v>
      </c>
      <c r="U24" s="387">
        <v>9</v>
      </c>
      <c r="V24" s="389" t="s">
        <v>376</v>
      </c>
    </row>
    <row r="25" spans="1:22">
      <c r="A25" s="382"/>
      <c r="B25" s="87" t="s">
        <v>211</v>
      </c>
      <c r="C25" s="422"/>
      <c r="D25" s="476"/>
      <c r="E25" s="478"/>
      <c r="F25" s="480"/>
      <c r="G25" s="400"/>
      <c r="H25" s="406"/>
      <c r="I25" s="404"/>
      <c r="J25" s="496"/>
      <c r="K25" s="493"/>
      <c r="L25" s="494"/>
      <c r="M25" s="496"/>
      <c r="N25" s="493"/>
      <c r="O25" s="494"/>
      <c r="P25" s="86"/>
      <c r="Q25" s="413"/>
      <c r="R25" s="102" t="s">
        <v>211</v>
      </c>
      <c r="S25" s="233">
        <v>38</v>
      </c>
      <c r="T25" s="341"/>
      <c r="U25" s="331"/>
      <c r="V25" s="334"/>
    </row>
    <row r="26" spans="1:22">
      <c r="A26" s="382" t="s">
        <v>363</v>
      </c>
      <c r="B26" s="88" t="s">
        <v>213</v>
      </c>
      <c r="C26" s="421">
        <v>113</v>
      </c>
      <c r="D26" s="459" t="s">
        <v>405</v>
      </c>
      <c r="E26" s="498">
        <v>12</v>
      </c>
      <c r="F26" s="480" t="s">
        <v>406</v>
      </c>
      <c r="G26" s="341" t="s">
        <v>377</v>
      </c>
      <c r="H26" s="338">
        <v>5</v>
      </c>
      <c r="I26" s="497" t="s">
        <v>655</v>
      </c>
      <c r="J26" s="495"/>
      <c r="K26" s="492"/>
      <c r="L26" s="494"/>
      <c r="M26" s="495"/>
      <c r="N26" s="492"/>
      <c r="O26" s="494"/>
      <c r="P26" s="86"/>
      <c r="Q26" s="413" t="s">
        <v>363</v>
      </c>
      <c r="R26" s="88" t="s">
        <v>213</v>
      </c>
      <c r="S26" s="234">
        <v>12</v>
      </c>
      <c r="T26" s="341"/>
      <c r="U26" s="331"/>
      <c r="V26" s="334"/>
    </row>
    <row r="27" spans="1:22" ht="33">
      <c r="A27" s="382"/>
      <c r="B27" s="87" t="s">
        <v>214</v>
      </c>
      <c r="C27" s="422"/>
      <c r="D27" s="341"/>
      <c r="E27" s="402"/>
      <c r="F27" s="480"/>
      <c r="G27" s="400"/>
      <c r="H27" s="406"/>
      <c r="I27" s="404"/>
      <c r="J27" s="496"/>
      <c r="K27" s="493"/>
      <c r="L27" s="494"/>
      <c r="M27" s="496"/>
      <c r="N27" s="493"/>
      <c r="O27" s="494"/>
      <c r="P27" s="86"/>
      <c r="Q27" s="413"/>
      <c r="R27" s="87" t="s">
        <v>214</v>
      </c>
      <c r="S27" s="233">
        <v>95</v>
      </c>
      <c r="T27" s="400"/>
      <c r="U27" s="388"/>
      <c r="V27" s="404"/>
    </row>
    <row r="28" spans="1:22">
      <c r="A28" s="382" t="s">
        <v>67</v>
      </c>
      <c r="B28" s="88" t="s">
        <v>215</v>
      </c>
      <c r="C28" s="499">
        <v>157</v>
      </c>
      <c r="D28" s="341"/>
      <c r="E28" s="402"/>
      <c r="F28" s="480"/>
      <c r="G28" s="341" t="s">
        <v>378</v>
      </c>
      <c r="H28" s="338">
        <v>7</v>
      </c>
      <c r="I28" s="334" t="s">
        <v>379</v>
      </c>
      <c r="J28" s="495"/>
      <c r="K28" s="492"/>
      <c r="L28" s="494"/>
      <c r="M28" s="495"/>
      <c r="N28" s="492"/>
      <c r="O28" s="494"/>
      <c r="P28" s="86"/>
      <c r="Q28" s="413" t="s">
        <v>67</v>
      </c>
      <c r="R28" s="89" t="s">
        <v>215</v>
      </c>
      <c r="S28" s="240">
        <v>51</v>
      </c>
      <c r="T28" s="341" t="s">
        <v>465</v>
      </c>
      <c r="U28" s="331">
        <v>7</v>
      </c>
      <c r="V28" s="334" t="s">
        <v>380</v>
      </c>
    </row>
    <row r="29" spans="1:22">
      <c r="A29" s="382"/>
      <c r="B29" s="103" t="s">
        <v>216</v>
      </c>
      <c r="C29" s="500"/>
      <c r="D29" s="341"/>
      <c r="E29" s="402"/>
      <c r="F29" s="480"/>
      <c r="G29" s="341"/>
      <c r="H29" s="338"/>
      <c r="I29" s="334"/>
      <c r="J29" s="496"/>
      <c r="K29" s="493"/>
      <c r="L29" s="494"/>
      <c r="M29" s="496"/>
      <c r="N29" s="493"/>
      <c r="O29" s="494"/>
      <c r="P29" s="86"/>
      <c r="Q29" s="413"/>
      <c r="R29" s="106" t="s">
        <v>216</v>
      </c>
      <c r="S29" s="241">
        <v>58</v>
      </c>
      <c r="T29" s="341"/>
      <c r="U29" s="331"/>
      <c r="V29" s="334"/>
    </row>
    <row r="30" spans="1:22">
      <c r="A30" s="382"/>
      <c r="B30" s="87" t="s">
        <v>217</v>
      </c>
      <c r="C30" s="501"/>
      <c r="D30" s="400"/>
      <c r="E30" s="403"/>
      <c r="F30" s="480"/>
      <c r="G30" s="400"/>
      <c r="H30" s="406"/>
      <c r="I30" s="404"/>
      <c r="J30" s="496"/>
      <c r="K30" s="493"/>
      <c r="L30" s="494"/>
      <c r="M30" s="496"/>
      <c r="N30" s="493"/>
      <c r="O30" s="494"/>
      <c r="P30" s="86"/>
      <c r="Q30" s="413"/>
      <c r="R30" s="102" t="s">
        <v>217</v>
      </c>
      <c r="S30" s="242">
        <v>51</v>
      </c>
      <c r="T30" s="400"/>
      <c r="U30" s="388"/>
      <c r="V30" s="404"/>
    </row>
    <row r="31" spans="1:22">
      <c r="A31" s="472" t="s">
        <v>381</v>
      </c>
      <c r="B31" s="88" t="s">
        <v>218</v>
      </c>
      <c r="C31" s="421">
        <v>125</v>
      </c>
      <c r="D31" s="476" t="s">
        <v>407</v>
      </c>
      <c r="E31" s="478">
        <v>9</v>
      </c>
      <c r="F31" s="480" t="s">
        <v>408</v>
      </c>
      <c r="G31" s="459" t="s">
        <v>382</v>
      </c>
      <c r="H31" s="482" t="s">
        <v>383</v>
      </c>
      <c r="I31" s="483" t="s">
        <v>409</v>
      </c>
      <c r="J31" s="226"/>
      <c r="K31" s="107"/>
      <c r="L31" s="294"/>
      <c r="M31" s="226"/>
      <c r="N31" s="107"/>
      <c r="O31" s="294"/>
      <c r="P31" s="86"/>
      <c r="Q31" s="486" t="s">
        <v>64</v>
      </c>
      <c r="R31" s="88" t="s">
        <v>218</v>
      </c>
      <c r="S31" s="243">
        <v>58</v>
      </c>
      <c r="T31" s="459" t="s">
        <v>466</v>
      </c>
      <c r="U31" s="489">
        <v>6</v>
      </c>
      <c r="V31" s="336" t="s">
        <v>384</v>
      </c>
    </row>
    <row r="32" spans="1:22" ht="17.25" thickBot="1">
      <c r="A32" s="397"/>
      <c r="B32" s="90" t="s">
        <v>219</v>
      </c>
      <c r="C32" s="474"/>
      <c r="D32" s="476"/>
      <c r="E32" s="478"/>
      <c r="F32" s="480"/>
      <c r="G32" s="341"/>
      <c r="H32" s="338"/>
      <c r="I32" s="484"/>
      <c r="J32" s="224"/>
      <c r="K32" s="108"/>
      <c r="L32" s="293"/>
      <c r="M32" s="224"/>
      <c r="N32" s="108"/>
      <c r="O32" s="293"/>
      <c r="P32" s="86"/>
      <c r="Q32" s="487"/>
      <c r="R32" s="90" t="s">
        <v>219</v>
      </c>
      <c r="S32" s="244">
        <v>75</v>
      </c>
      <c r="T32" s="400"/>
      <c r="U32" s="388"/>
      <c r="V32" s="404"/>
    </row>
    <row r="33" spans="1:23">
      <c r="A33" s="491"/>
      <c r="B33" s="109" t="s">
        <v>403</v>
      </c>
      <c r="C33" s="110">
        <v>73</v>
      </c>
      <c r="D33" s="476"/>
      <c r="E33" s="478"/>
      <c r="F33" s="480"/>
      <c r="G33" s="400"/>
      <c r="H33" s="406"/>
      <c r="I33" s="485"/>
      <c r="J33" s="225"/>
      <c r="K33" s="111"/>
      <c r="L33" s="301"/>
      <c r="M33" s="225"/>
      <c r="N33" s="111"/>
      <c r="O33" s="301"/>
      <c r="P33" s="86"/>
      <c r="Q33" s="487"/>
      <c r="R33" s="245" t="s">
        <v>385</v>
      </c>
      <c r="S33" s="490">
        <v>72</v>
      </c>
      <c r="T33" s="423" t="s">
        <v>467</v>
      </c>
      <c r="U33" s="489">
        <v>3</v>
      </c>
      <c r="V33" s="336" t="s">
        <v>380</v>
      </c>
      <c r="W33" s="470" t="s">
        <v>468</v>
      </c>
    </row>
    <row r="34" spans="1:23" ht="17.25" thickBot="1">
      <c r="A34" s="472" t="s">
        <v>221</v>
      </c>
      <c r="B34" s="88" t="s">
        <v>65</v>
      </c>
      <c r="C34" s="421">
        <v>177</v>
      </c>
      <c r="D34" s="476" t="s">
        <v>410</v>
      </c>
      <c r="E34" s="478">
        <v>8</v>
      </c>
      <c r="F34" s="480" t="s">
        <v>401</v>
      </c>
      <c r="G34" s="459" t="s">
        <v>386</v>
      </c>
      <c r="H34" s="482">
        <v>8</v>
      </c>
      <c r="I34" s="336" t="s">
        <v>387</v>
      </c>
      <c r="J34" s="224"/>
      <c r="K34" s="108"/>
      <c r="L34" s="293"/>
      <c r="M34" s="224"/>
      <c r="N34" s="108"/>
      <c r="O34" s="293"/>
      <c r="P34" s="86"/>
      <c r="Q34" s="487"/>
      <c r="R34" s="245" t="s">
        <v>388</v>
      </c>
      <c r="S34" s="490"/>
      <c r="T34" s="386"/>
      <c r="U34" s="388"/>
      <c r="V34" s="404"/>
      <c r="W34" s="471"/>
    </row>
    <row r="35" spans="1:23" ht="17.25" thickBot="1">
      <c r="A35" s="397"/>
      <c r="B35" s="103" t="s">
        <v>66</v>
      </c>
      <c r="C35" s="474"/>
      <c r="D35" s="476"/>
      <c r="E35" s="478"/>
      <c r="F35" s="480"/>
      <c r="G35" s="341"/>
      <c r="H35" s="338"/>
      <c r="I35" s="334"/>
      <c r="J35" s="112"/>
      <c r="K35" s="108"/>
      <c r="L35" s="293"/>
      <c r="M35" s="112"/>
      <c r="N35" s="108"/>
      <c r="O35" s="293"/>
      <c r="P35" s="86"/>
      <c r="Q35" s="488"/>
      <c r="R35" s="208" t="s">
        <v>389</v>
      </c>
      <c r="S35" s="246">
        <v>39</v>
      </c>
      <c r="T35" s="214" t="s">
        <v>469</v>
      </c>
      <c r="U35" s="191">
        <v>2</v>
      </c>
      <c r="V35" s="186" t="s">
        <v>366</v>
      </c>
      <c r="W35" s="247" t="s">
        <v>470</v>
      </c>
    </row>
    <row r="36" spans="1:23" ht="17.25" thickBot="1">
      <c r="A36" s="473"/>
      <c r="B36" s="90" t="s">
        <v>222</v>
      </c>
      <c r="C36" s="475"/>
      <c r="D36" s="477"/>
      <c r="E36" s="479"/>
      <c r="F36" s="481"/>
      <c r="G36" s="342"/>
      <c r="H36" s="339"/>
      <c r="I36" s="335"/>
      <c r="J36" s="113"/>
      <c r="K36" s="114"/>
      <c r="L36" s="295"/>
      <c r="M36" s="113"/>
      <c r="N36" s="114"/>
      <c r="O36" s="295"/>
      <c r="P36" s="86"/>
      <c r="Q36" s="413" t="s">
        <v>221</v>
      </c>
      <c r="R36" s="88" t="s">
        <v>471</v>
      </c>
      <c r="S36" s="234">
        <v>99</v>
      </c>
      <c r="T36" s="423" t="s">
        <v>472</v>
      </c>
      <c r="U36" s="331">
        <v>8</v>
      </c>
      <c r="V36" s="336" t="s">
        <v>390</v>
      </c>
    </row>
    <row r="37" spans="1:23" ht="17.25" thickBot="1">
      <c r="A37" s="372" t="s">
        <v>362</v>
      </c>
      <c r="B37" s="373"/>
      <c r="C37" s="115">
        <f>SUM(C24:C36)</f>
        <v>768</v>
      </c>
      <c r="D37" s="92"/>
      <c r="E37" s="93"/>
      <c r="F37" s="93"/>
      <c r="G37" s="94"/>
      <c r="H37" s="116"/>
      <c r="I37" s="96"/>
      <c r="J37" s="105"/>
      <c r="K37" s="105"/>
      <c r="L37" s="105"/>
      <c r="M37" s="299"/>
      <c r="N37" s="105"/>
      <c r="O37" s="300"/>
      <c r="P37" s="86"/>
      <c r="Q37" s="413"/>
      <c r="R37" s="103" t="s">
        <v>473</v>
      </c>
      <c r="S37" s="232">
        <v>44</v>
      </c>
      <c r="T37" s="327"/>
      <c r="U37" s="331"/>
      <c r="V37" s="334"/>
    </row>
    <row r="38" spans="1:23" ht="17.25" thickBot="1">
      <c r="A38" s="179" t="s">
        <v>391</v>
      </c>
      <c r="B38" s="209" t="s">
        <v>392</v>
      </c>
      <c r="C38" s="117">
        <v>38</v>
      </c>
      <c r="D38" s="464" t="s">
        <v>474</v>
      </c>
      <c r="E38" s="466">
        <v>4</v>
      </c>
      <c r="F38" s="389" t="s">
        <v>475</v>
      </c>
      <c r="G38" s="202"/>
      <c r="H38" s="203"/>
      <c r="I38" s="204"/>
      <c r="J38" s="468">
        <v>13</v>
      </c>
      <c r="K38" s="529" t="s">
        <v>774</v>
      </c>
      <c r="L38" s="389" t="s">
        <v>658</v>
      </c>
      <c r="M38" s="284">
        <v>21</v>
      </c>
      <c r="N38" s="285" t="s">
        <v>701</v>
      </c>
      <c r="O38" s="298" t="s">
        <v>669</v>
      </c>
      <c r="P38" s="86"/>
      <c r="Q38" s="414"/>
      <c r="R38" s="118" t="s">
        <v>476</v>
      </c>
      <c r="S38" s="248">
        <v>39</v>
      </c>
      <c r="T38" s="329"/>
      <c r="U38" s="332"/>
      <c r="V38" s="335"/>
    </row>
    <row r="39" spans="1:23" ht="17.25" thickBot="1">
      <c r="A39" s="119" t="s">
        <v>391</v>
      </c>
      <c r="B39" s="207" t="s">
        <v>393</v>
      </c>
      <c r="C39" s="120">
        <v>38</v>
      </c>
      <c r="D39" s="465"/>
      <c r="E39" s="467"/>
      <c r="F39" s="335"/>
      <c r="G39" s="199"/>
      <c r="H39" s="206"/>
      <c r="I39" s="200"/>
      <c r="J39" s="469"/>
      <c r="K39" s="531"/>
      <c r="L39" s="335"/>
      <c r="M39" s="286">
        <v>22</v>
      </c>
      <c r="N39" s="287" t="s">
        <v>702</v>
      </c>
      <c r="O39" s="296" t="s">
        <v>669</v>
      </c>
      <c r="P39" s="86"/>
      <c r="Q39" s="372" t="s">
        <v>477</v>
      </c>
      <c r="R39" s="373"/>
      <c r="S39" s="115">
        <f>SUM(S24:S38)</f>
        <v>809</v>
      </c>
      <c r="T39" s="92"/>
      <c r="U39" s="93"/>
      <c r="V39" s="212"/>
    </row>
    <row r="40" spans="1:23" ht="17.25" thickBot="1">
      <c r="A40" s="372" t="s">
        <v>478</v>
      </c>
      <c r="B40" s="373"/>
      <c r="C40" s="91">
        <f>SUM(C38:C39)</f>
        <v>76</v>
      </c>
      <c r="D40" s="92"/>
      <c r="E40" s="93"/>
      <c r="F40" s="93"/>
      <c r="G40" s="92"/>
      <c r="H40" s="93"/>
      <c r="I40" s="93"/>
      <c r="J40" s="105"/>
      <c r="K40" s="105"/>
      <c r="L40" s="105"/>
      <c r="M40" s="299"/>
      <c r="N40" s="105"/>
      <c r="O40" s="300"/>
      <c r="P40" s="86"/>
      <c r="Q40" s="179" t="s">
        <v>391</v>
      </c>
      <c r="R40" s="209" t="s">
        <v>392</v>
      </c>
      <c r="S40" s="249">
        <v>36</v>
      </c>
      <c r="T40" s="387" t="s">
        <v>479</v>
      </c>
      <c r="U40" s="457">
        <v>3</v>
      </c>
      <c r="V40" s="389" t="s">
        <v>480</v>
      </c>
    </row>
    <row r="41" spans="1:23" ht="17.25" thickBot="1">
      <c r="A41" s="381" t="s">
        <v>481</v>
      </c>
      <c r="B41" s="85" t="s">
        <v>394</v>
      </c>
      <c r="C41" s="121">
        <v>40</v>
      </c>
      <c r="D41" s="182" t="s">
        <v>482</v>
      </c>
      <c r="E41" s="184">
        <v>2</v>
      </c>
      <c r="F41" s="189" t="s">
        <v>483</v>
      </c>
      <c r="G41" s="187"/>
      <c r="H41" s="188"/>
      <c r="I41" s="192"/>
      <c r="J41" s="399" t="s">
        <v>633</v>
      </c>
      <c r="K41" s="405" t="s">
        <v>774</v>
      </c>
      <c r="L41" s="389" t="s">
        <v>659</v>
      </c>
      <c r="M41" s="297" t="s">
        <v>639</v>
      </c>
      <c r="N41" s="288" t="s">
        <v>703</v>
      </c>
      <c r="O41" s="298" t="s">
        <v>667</v>
      </c>
      <c r="P41" s="86"/>
      <c r="Q41" s="119" t="s">
        <v>391</v>
      </c>
      <c r="R41" s="207" t="s">
        <v>393</v>
      </c>
      <c r="S41" s="250">
        <v>40</v>
      </c>
      <c r="T41" s="332"/>
      <c r="U41" s="458"/>
      <c r="V41" s="335"/>
    </row>
    <row r="42" spans="1:23" ht="17.25" thickBot="1">
      <c r="A42" s="382"/>
      <c r="B42" s="103" t="s">
        <v>484</v>
      </c>
      <c r="C42" s="122">
        <v>40</v>
      </c>
      <c r="D42" s="190" t="s">
        <v>485</v>
      </c>
      <c r="E42" s="201">
        <v>2</v>
      </c>
      <c r="F42" s="186" t="s">
        <v>486</v>
      </c>
      <c r="G42" s="216"/>
      <c r="H42" s="123"/>
      <c r="I42" s="217"/>
      <c r="J42" s="400"/>
      <c r="K42" s="406"/>
      <c r="L42" s="404"/>
      <c r="M42" s="291" t="s">
        <v>640</v>
      </c>
      <c r="N42" s="289" t="s">
        <v>701</v>
      </c>
      <c r="O42" s="292" t="s">
        <v>673</v>
      </c>
      <c r="P42" s="86"/>
      <c r="Q42" s="372" t="s">
        <v>487</v>
      </c>
      <c r="R42" s="373"/>
      <c r="S42" s="91">
        <f>SUM(S40:S41)</f>
        <v>76</v>
      </c>
      <c r="T42" s="92"/>
      <c r="U42" s="93"/>
      <c r="V42" s="212"/>
    </row>
    <row r="43" spans="1:23">
      <c r="A43" s="382"/>
      <c r="B43" s="103" t="s">
        <v>488</v>
      </c>
      <c r="C43" s="122">
        <v>40</v>
      </c>
      <c r="D43" s="182" t="s">
        <v>489</v>
      </c>
      <c r="E43" s="184">
        <v>2</v>
      </c>
      <c r="F43" s="189" t="s">
        <v>490</v>
      </c>
      <c r="G43" s="187"/>
      <c r="H43" s="188"/>
      <c r="I43" s="192"/>
      <c r="J43" s="459" t="s">
        <v>634</v>
      </c>
      <c r="K43" s="482" t="s">
        <v>775</v>
      </c>
      <c r="L43" s="336" t="s">
        <v>661</v>
      </c>
      <c r="M43" s="291" t="s">
        <v>641</v>
      </c>
      <c r="N43" s="289" t="s">
        <v>704</v>
      </c>
      <c r="O43" s="292" t="s">
        <v>669</v>
      </c>
      <c r="P43" s="86"/>
      <c r="Q43" s="460" t="s">
        <v>491</v>
      </c>
      <c r="R43" s="85" t="s">
        <v>492</v>
      </c>
      <c r="S43" s="251">
        <v>63</v>
      </c>
      <c r="T43" s="461" t="s">
        <v>493</v>
      </c>
      <c r="U43" s="449">
        <v>7</v>
      </c>
      <c r="V43" s="452" t="s">
        <v>494</v>
      </c>
    </row>
    <row r="44" spans="1:23">
      <c r="A44" s="382"/>
      <c r="B44" s="118" t="s">
        <v>495</v>
      </c>
      <c r="C44" s="124">
        <v>40</v>
      </c>
      <c r="D44" s="190" t="s">
        <v>496</v>
      </c>
      <c r="E44" s="201">
        <v>2</v>
      </c>
      <c r="F44" s="186" t="s">
        <v>497</v>
      </c>
      <c r="G44" s="216"/>
      <c r="H44" s="123"/>
      <c r="I44" s="217"/>
      <c r="J44" s="400"/>
      <c r="K44" s="406"/>
      <c r="L44" s="404"/>
      <c r="M44" s="291" t="s">
        <v>642</v>
      </c>
      <c r="N44" s="289" t="s">
        <v>705</v>
      </c>
      <c r="O44" s="292" t="s">
        <v>670</v>
      </c>
      <c r="P44" s="86"/>
      <c r="Q44" s="413"/>
      <c r="R44" s="103" t="s">
        <v>484</v>
      </c>
      <c r="S44" s="244">
        <v>20</v>
      </c>
      <c r="T44" s="462"/>
      <c r="U44" s="450"/>
      <c r="V44" s="453"/>
    </row>
    <row r="45" spans="1:23">
      <c r="A45" s="382"/>
      <c r="B45" s="312" t="s">
        <v>498</v>
      </c>
      <c r="C45" s="124">
        <v>40</v>
      </c>
      <c r="D45" s="182" t="s">
        <v>499</v>
      </c>
      <c r="E45" s="184">
        <v>2</v>
      </c>
      <c r="F45" s="189" t="s">
        <v>436</v>
      </c>
      <c r="G45" s="187"/>
      <c r="H45" s="188"/>
      <c r="I45" s="192"/>
      <c r="J45" s="340" t="s">
        <v>646</v>
      </c>
      <c r="K45" s="337" t="s">
        <v>776</v>
      </c>
      <c r="L45" s="336" t="s">
        <v>645</v>
      </c>
      <c r="M45" s="291" t="s">
        <v>643</v>
      </c>
      <c r="N45" s="289" t="s">
        <v>706</v>
      </c>
      <c r="O45" s="311" t="s">
        <v>687</v>
      </c>
      <c r="P45" s="86"/>
      <c r="Q45" s="413"/>
      <c r="R45" s="103" t="s">
        <v>500</v>
      </c>
      <c r="S45" s="244">
        <v>35</v>
      </c>
      <c r="T45" s="462"/>
      <c r="U45" s="450"/>
      <c r="V45" s="453"/>
    </row>
    <row r="46" spans="1:23" ht="17.25" thickBot="1">
      <c r="A46" s="382"/>
      <c r="B46" s="125" t="s">
        <v>395</v>
      </c>
      <c r="C46" s="126">
        <v>40</v>
      </c>
      <c r="D46" s="190" t="s">
        <v>501</v>
      </c>
      <c r="E46" s="201">
        <v>2</v>
      </c>
      <c r="F46" s="186" t="s">
        <v>454</v>
      </c>
      <c r="G46" s="216"/>
      <c r="H46" s="123"/>
      <c r="I46" s="217"/>
      <c r="J46" s="341"/>
      <c r="K46" s="338"/>
      <c r="L46" s="334"/>
      <c r="M46" s="291" t="s">
        <v>644</v>
      </c>
      <c r="N46" s="289" t="s">
        <v>705</v>
      </c>
      <c r="O46" s="292" t="s">
        <v>671</v>
      </c>
      <c r="P46" s="86"/>
      <c r="Q46" s="413"/>
      <c r="R46" s="102" t="s">
        <v>502</v>
      </c>
      <c r="S46" s="252">
        <v>40</v>
      </c>
      <c r="T46" s="463"/>
      <c r="U46" s="451"/>
      <c r="V46" s="454"/>
    </row>
    <row r="47" spans="1:23" ht="17.25" thickBot="1">
      <c r="A47" s="382" t="s">
        <v>503</v>
      </c>
      <c r="B47" s="127" t="s">
        <v>504</v>
      </c>
      <c r="C47" s="197">
        <v>46</v>
      </c>
      <c r="D47" s="182" t="s">
        <v>505</v>
      </c>
      <c r="E47" s="128">
        <v>2</v>
      </c>
      <c r="F47" s="189" t="s">
        <v>506</v>
      </c>
      <c r="G47" s="444"/>
      <c r="H47" s="455"/>
      <c r="I47" s="448"/>
      <c r="J47" s="341"/>
      <c r="K47" s="338"/>
      <c r="L47" s="334"/>
      <c r="M47" s="290">
        <v>29</v>
      </c>
      <c r="N47" s="289" t="s">
        <v>705</v>
      </c>
      <c r="O47" s="292" t="s">
        <v>668</v>
      </c>
      <c r="P47" s="86"/>
      <c r="Q47" s="413"/>
      <c r="R47" s="109" t="s">
        <v>507</v>
      </c>
      <c r="S47" s="246">
        <v>41</v>
      </c>
      <c r="T47" s="253" t="s">
        <v>508</v>
      </c>
      <c r="U47" s="223">
        <v>2</v>
      </c>
      <c r="V47" s="210" t="s">
        <v>497</v>
      </c>
      <c r="W47" s="247" t="s">
        <v>509</v>
      </c>
    </row>
    <row r="48" spans="1:23" ht="17.25" thickBot="1">
      <c r="A48" s="420"/>
      <c r="B48" s="129" t="s">
        <v>510</v>
      </c>
      <c r="C48" s="181">
        <v>45</v>
      </c>
      <c r="D48" s="183" t="s">
        <v>511</v>
      </c>
      <c r="E48" s="130">
        <v>2</v>
      </c>
      <c r="F48" s="195" t="s">
        <v>512</v>
      </c>
      <c r="G48" s="410"/>
      <c r="H48" s="456"/>
      <c r="I48" s="408"/>
      <c r="J48" s="342"/>
      <c r="K48" s="339"/>
      <c r="L48" s="335"/>
      <c r="M48" s="286">
        <v>30</v>
      </c>
      <c r="N48" s="289" t="s">
        <v>704</v>
      </c>
      <c r="O48" s="292" t="s">
        <v>672</v>
      </c>
      <c r="P48" s="86"/>
      <c r="Q48" s="413" t="s">
        <v>503</v>
      </c>
      <c r="R48" s="254" t="s">
        <v>504</v>
      </c>
      <c r="S48" s="243">
        <v>40</v>
      </c>
      <c r="T48" s="198" t="s">
        <v>513</v>
      </c>
      <c r="U48" s="215">
        <v>2</v>
      </c>
      <c r="V48" s="196" t="s">
        <v>514</v>
      </c>
      <c r="W48" s="424" t="s">
        <v>515</v>
      </c>
    </row>
    <row r="49" spans="1:23" ht="17.25" thickBot="1">
      <c r="A49" s="372" t="s">
        <v>516</v>
      </c>
      <c r="B49" s="373"/>
      <c r="C49" s="91">
        <f>SUM(C41:C48)</f>
        <v>331</v>
      </c>
      <c r="D49" s="92"/>
      <c r="E49" s="93"/>
      <c r="F49" s="93"/>
      <c r="G49" s="94"/>
      <c r="H49" s="95"/>
      <c r="I49" s="96"/>
      <c r="J49" s="105"/>
      <c r="K49" s="105"/>
      <c r="L49" s="105"/>
      <c r="M49" s="211"/>
      <c r="N49" s="105"/>
      <c r="O49" s="212"/>
      <c r="P49" s="104"/>
      <c r="Q49" s="414"/>
      <c r="R49" s="255" t="s">
        <v>517</v>
      </c>
      <c r="S49" s="256">
        <v>52</v>
      </c>
      <c r="T49" s="193" t="s">
        <v>518</v>
      </c>
      <c r="U49" s="257">
        <v>3</v>
      </c>
      <c r="V49" s="195" t="s">
        <v>519</v>
      </c>
      <c r="W49" s="425"/>
    </row>
    <row r="50" spans="1:23" ht="17.25" thickBot="1">
      <c r="A50" s="179" t="s">
        <v>391</v>
      </c>
      <c r="B50" s="209" t="s">
        <v>520</v>
      </c>
      <c r="C50" s="117">
        <v>95</v>
      </c>
      <c r="D50" s="385" t="s">
        <v>521</v>
      </c>
      <c r="E50" s="426">
        <v>9</v>
      </c>
      <c r="F50" s="428" t="s">
        <v>519</v>
      </c>
      <c r="G50" s="385" t="s">
        <v>522</v>
      </c>
      <c r="H50" s="430">
        <v>7</v>
      </c>
      <c r="I50" s="433" t="s">
        <v>396</v>
      </c>
      <c r="J50" s="202"/>
      <c r="K50" s="218"/>
      <c r="L50" s="131"/>
      <c r="M50" s="202"/>
      <c r="N50" s="218"/>
      <c r="O50" s="131"/>
      <c r="P50" s="86"/>
      <c r="Q50" s="372" t="s">
        <v>523</v>
      </c>
      <c r="R50" s="373"/>
      <c r="S50" s="91">
        <f>SUM(S43:S49)</f>
        <v>291</v>
      </c>
      <c r="T50" s="92"/>
      <c r="U50" s="93"/>
      <c r="V50" s="96"/>
    </row>
    <row r="51" spans="1:23">
      <c r="A51" s="180" t="s">
        <v>391</v>
      </c>
      <c r="B51" s="109" t="s">
        <v>524</v>
      </c>
      <c r="C51" s="120">
        <v>40</v>
      </c>
      <c r="D51" s="327"/>
      <c r="E51" s="415"/>
      <c r="F51" s="418"/>
      <c r="G51" s="327"/>
      <c r="H51" s="431"/>
      <c r="I51" s="434"/>
      <c r="J51" s="443"/>
      <c r="K51" s="445"/>
      <c r="L51" s="448"/>
      <c r="M51" s="443" t="s">
        <v>657</v>
      </c>
      <c r="N51" s="445"/>
      <c r="O51" s="448"/>
      <c r="P51" s="86"/>
      <c r="Q51" s="179" t="s">
        <v>391</v>
      </c>
      <c r="R51" s="209" t="s">
        <v>520</v>
      </c>
      <c r="S51" s="249">
        <v>92</v>
      </c>
      <c r="T51" s="385" t="s">
        <v>525</v>
      </c>
      <c r="U51" s="387">
        <v>12</v>
      </c>
      <c r="V51" s="389" t="s">
        <v>526</v>
      </c>
    </row>
    <row r="52" spans="1:23">
      <c r="A52" s="180" t="s">
        <v>391</v>
      </c>
      <c r="B52" s="109" t="s">
        <v>527</v>
      </c>
      <c r="C52" s="120">
        <v>30</v>
      </c>
      <c r="D52" s="327"/>
      <c r="E52" s="415"/>
      <c r="F52" s="418"/>
      <c r="G52" s="386"/>
      <c r="H52" s="432"/>
      <c r="I52" s="435"/>
      <c r="J52" s="444"/>
      <c r="K52" s="446"/>
      <c r="L52" s="448"/>
      <c r="M52" s="444"/>
      <c r="N52" s="446"/>
      <c r="O52" s="448"/>
      <c r="P52" s="86"/>
      <c r="Q52" s="180" t="s">
        <v>391</v>
      </c>
      <c r="R52" s="109" t="s">
        <v>524</v>
      </c>
      <c r="S52" s="250">
        <v>39</v>
      </c>
      <c r="T52" s="327"/>
      <c r="U52" s="331"/>
      <c r="V52" s="334"/>
    </row>
    <row r="53" spans="1:23">
      <c r="A53" s="180" t="s">
        <v>391</v>
      </c>
      <c r="B53" s="109" t="s">
        <v>528</v>
      </c>
      <c r="C53" s="120">
        <v>40</v>
      </c>
      <c r="D53" s="386"/>
      <c r="E53" s="427"/>
      <c r="F53" s="429"/>
      <c r="G53" s="423" t="s">
        <v>529</v>
      </c>
      <c r="H53" s="436">
        <v>5</v>
      </c>
      <c r="I53" s="437" t="s">
        <v>654</v>
      </c>
      <c r="J53" s="444"/>
      <c r="K53" s="446"/>
      <c r="L53" s="448"/>
      <c r="M53" s="444"/>
      <c r="N53" s="446"/>
      <c r="O53" s="448"/>
      <c r="P53" s="86"/>
      <c r="Q53" s="180" t="s">
        <v>391</v>
      </c>
      <c r="R53" s="109" t="s">
        <v>527</v>
      </c>
      <c r="S53" s="250">
        <v>26</v>
      </c>
      <c r="T53" s="327"/>
      <c r="U53" s="331"/>
      <c r="V53" s="334"/>
    </row>
    <row r="54" spans="1:23">
      <c r="A54" s="180" t="s">
        <v>530</v>
      </c>
      <c r="B54" s="109" t="s">
        <v>531</v>
      </c>
      <c r="C54" s="120">
        <v>35</v>
      </c>
      <c r="D54" s="327" t="s">
        <v>681</v>
      </c>
      <c r="E54" s="415">
        <v>7</v>
      </c>
      <c r="F54" s="418" t="s">
        <v>532</v>
      </c>
      <c r="G54" s="327"/>
      <c r="H54" s="431"/>
      <c r="I54" s="438"/>
      <c r="J54" s="444"/>
      <c r="K54" s="446"/>
      <c r="L54" s="448"/>
      <c r="M54" s="444"/>
      <c r="N54" s="446"/>
      <c r="O54" s="448"/>
      <c r="P54" s="86"/>
      <c r="Q54" s="180" t="s">
        <v>391</v>
      </c>
      <c r="R54" s="109" t="s">
        <v>528</v>
      </c>
      <c r="S54" s="250">
        <v>33</v>
      </c>
      <c r="T54" s="327"/>
      <c r="U54" s="331"/>
      <c r="V54" s="334"/>
    </row>
    <row r="55" spans="1:23">
      <c r="A55" s="180" t="s">
        <v>391</v>
      </c>
      <c r="B55" s="109" t="s">
        <v>533</v>
      </c>
      <c r="C55" s="120">
        <v>40</v>
      </c>
      <c r="D55" s="327"/>
      <c r="E55" s="416"/>
      <c r="F55" s="418"/>
      <c r="G55" s="386"/>
      <c r="H55" s="432"/>
      <c r="I55" s="439"/>
      <c r="J55" s="391"/>
      <c r="K55" s="447"/>
      <c r="L55" s="395"/>
      <c r="M55" s="391"/>
      <c r="N55" s="447"/>
      <c r="O55" s="395"/>
      <c r="P55" s="86"/>
      <c r="Q55" s="180" t="s">
        <v>530</v>
      </c>
      <c r="R55" s="109" t="s">
        <v>534</v>
      </c>
      <c r="S55" s="250">
        <v>38</v>
      </c>
      <c r="T55" s="327"/>
      <c r="U55" s="331"/>
      <c r="V55" s="334"/>
    </row>
    <row r="56" spans="1:23">
      <c r="A56" s="382" t="s">
        <v>535</v>
      </c>
      <c r="B56" s="88" t="s">
        <v>536</v>
      </c>
      <c r="C56" s="421">
        <v>90</v>
      </c>
      <c r="D56" s="327"/>
      <c r="E56" s="416"/>
      <c r="F56" s="418"/>
      <c r="G56" s="423" t="s">
        <v>537</v>
      </c>
      <c r="H56" s="440">
        <v>4</v>
      </c>
      <c r="I56" s="333" t="s">
        <v>397</v>
      </c>
      <c r="J56" s="409"/>
      <c r="K56" s="411"/>
      <c r="L56" s="407"/>
      <c r="M56" s="409"/>
      <c r="N56" s="411"/>
      <c r="O56" s="407"/>
      <c r="P56" s="86"/>
      <c r="Q56" s="180" t="s">
        <v>391</v>
      </c>
      <c r="R56" s="109" t="s">
        <v>538</v>
      </c>
      <c r="S56" s="250">
        <v>41</v>
      </c>
      <c r="T56" s="386"/>
      <c r="U56" s="388"/>
      <c r="V56" s="404"/>
    </row>
    <row r="57" spans="1:23" ht="17.25" thickBot="1">
      <c r="A57" s="420"/>
      <c r="B57" s="90" t="s">
        <v>539</v>
      </c>
      <c r="C57" s="422"/>
      <c r="D57" s="329"/>
      <c r="E57" s="417"/>
      <c r="F57" s="419"/>
      <c r="G57" s="329"/>
      <c r="H57" s="441"/>
      <c r="I57" s="442"/>
      <c r="J57" s="410"/>
      <c r="K57" s="412"/>
      <c r="L57" s="408"/>
      <c r="M57" s="410"/>
      <c r="N57" s="412"/>
      <c r="O57" s="408"/>
      <c r="P57" s="86"/>
      <c r="Q57" s="413" t="s">
        <v>535</v>
      </c>
      <c r="R57" s="258" t="s">
        <v>536</v>
      </c>
      <c r="S57" s="234">
        <v>43</v>
      </c>
      <c r="T57" s="327" t="s">
        <v>540</v>
      </c>
      <c r="U57" s="331">
        <v>4</v>
      </c>
      <c r="V57" s="334" t="s">
        <v>541</v>
      </c>
    </row>
    <row r="58" spans="1:23" ht="17.25" thickBot="1">
      <c r="A58" s="372" t="s">
        <v>542</v>
      </c>
      <c r="B58" s="373"/>
      <c r="C58" s="115">
        <f>SUM(C50:C57)</f>
        <v>370</v>
      </c>
      <c r="D58" s="92"/>
      <c r="E58" s="93"/>
      <c r="F58" s="93"/>
      <c r="G58" s="94"/>
      <c r="H58" s="116"/>
      <c r="I58" s="96"/>
      <c r="J58" s="211"/>
      <c r="K58" s="105"/>
      <c r="L58" s="212"/>
      <c r="M58" s="211"/>
      <c r="N58" s="105"/>
      <c r="O58" s="212"/>
      <c r="P58" s="86"/>
      <c r="Q58" s="414"/>
      <c r="R58" s="132" t="s">
        <v>543</v>
      </c>
      <c r="S58" s="233">
        <v>41</v>
      </c>
      <c r="T58" s="329"/>
      <c r="U58" s="332"/>
      <c r="V58" s="335"/>
    </row>
    <row r="59" spans="1:23" ht="17.25" thickBot="1">
      <c r="A59" s="396" t="s">
        <v>544</v>
      </c>
      <c r="B59" s="209" t="s">
        <v>398</v>
      </c>
      <c r="C59" s="117">
        <v>30</v>
      </c>
      <c r="D59" s="399" t="s">
        <v>545</v>
      </c>
      <c r="E59" s="401">
        <v>7</v>
      </c>
      <c r="F59" s="389" t="s">
        <v>546</v>
      </c>
      <c r="G59" s="399" t="s">
        <v>547</v>
      </c>
      <c r="H59" s="405">
        <v>7</v>
      </c>
      <c r="I59" s="389" t="s">
        <v>399</v>
      </c>
      <c r="J59" s="390"/>
      <c r="K59" s="392"/>
      <c r="L59" s="394"/>
      <c r="M59" s="390"/>
      <c r="N59" s="392"/>
      <c r="O59" s="394"/>
      <c r="P59" s="86"/>
      <c r="Q59" s="372" t="s">
        <v>548</v>
      </c>
      <c r="R59" s="373"/>
      <c r="S59" s="115">
        <f>SUM(S51:S58)</f>
        <v>353</v>
      </c>
      <c r="T59" s="92"/>
      <c r="U59" s="93"/>
      <c r="V59" s="96"/>
    </row>
    <row r="60" spans="1:23">
      <c r="A60" s="397"/>
      <c r="B60" s="109" t="s">
        <v>400</v>
      </c>
      <c r="C60" s="120">
        <v>40</v>
      </c>
      <c r="D60" s="341"/>
      <c r="E60" s="402"/>
      <c r="F60" s="334"/>
      <c r="G60" s="341"/>
      <c r="H60" s="338"/>
      <c r="I60" s="334"/>
      <c r="J60" s="391"/>
      <c r="K60" s="393"/>
      <c r="L60" s="395"/>
      <c r="M60" s="391"/>
      <c r="N60" s="393"/>
      <c r="O60" s="395"/>
      <c r="P60" s="86"/>
      <c r="Q60" s="381" t="s">
        <v>530</v>
      </c>
      <c r="R60" s="209" t="s">
        <v>398</v>
      </c>
      <c r="S60" s="383">
        <v>60</v>
      </c>
      <c r="T60" s="385" t="s">
        <v>549</v>
      </c>
      <c r="U60" s="387">
        <v>3</v>
      </c>
      <c r="V60" s="389" t="s">
        <v>428</v>
      </c>
    </row>
    <row r="61" spans="1:23">
      <c r="A61" s="397"/>
      <c r="B61" s="127" t="s">
        <v>550</v>
      </c>
      <c r="C61" s="120">
        <v>50</v>
      </c>
      <c r="D61" s="341"/>
      <c r="E61" s="402"/>
      <c r="F61" s="334"/>
      <c r="G61" s="341"/>
      <c r="H61" s="338"/>
      <c r="I61" s="334"/>
      <c r="J61" s="134"/>
      <c r="K61" s="219"/>
      <c r="L61" s="217"/>
      <c r="M61" s="134"/>
      <c r="N61" s="219"/>
      <c r="O61" s="217"/>
      <c r="P61" s="86"/>
      <c r="Q61" s="382"/>
      <c r="R61" s="109" t="s">
        <v>400</v>
      </c>
      <c r="S61" s="384"/>
      <c r="T61" s="386"/>
      <c r="U61" s="388"/>
      <c r="V61" s="334"/>
    </row>
    <row r="62" spans="1:23" ht="17.25" thickBot="1">
      <c r="A62" s="398"/>
      <c r="B62" s="135" t="s">
        <v>551</v>
      </c>
      <c r="C62" s="133">
        <v>40</v>
      </c>
      <c r="D62" s="400"/>
      <c r="E62" s="403"/>
      <c r="F62" s="404"/>
      <c r="G62" s="400"/>
      <c r="H62" s="406"/>
      <c r="I62" s="404"/>
      <c r="J62" s="134"/>
      <c r="K62" s="219"/>
      <c r="L62" s="217"/>
      <c r="M62" s="134"/>
      <c r="N62" s="219"/>
      <c r="O62" s="217"/>
      <c r="P62" s="86"/>
      <c r="Q62" s="136" t="s">
        <v>530</v>
      </c>
      <c r="R62" s="137" t="s">
        <v>552</v>
      </c>
      <c r="S62" s="259">
        <v>45</v>
      </c>
      <c r="T62" s="193" t="s">
        <v>553</v>
      </c>
      <c r="U62" s="194">
        <v>2</v>
      </c>
      <c r="V62" s="335"/>
    </row>
    <row r="63" spans="1:23" ht="17.25" thickBot="1">
      <c r="A63" s="136" t="s">
        <v>554</v>
      </c>
      <c r="B63" s="137" t="s">
        <v>552</v>
      </c>
      <c r="C63" s="213">
        <v>40</v>
      </c>
      <c r="D63" s="183" t="s">
        <v>555</v>
      </c>
      <c r="E63" s="185">
        <v>2</v>
      </c>
      <c r="F63" s="195" t="s">
        <v>556</v>
      </c>
      <c r="G63" s="183" t="s">
        <v>557</v>
      </c>
      <c r="H63" s="205">
        <v>2</v>
      </c>
      <c r="I63" s="227" t="s">
        <v>558</v>
      </c>
      <c r="J63" s="134"/>
      <c r="K63" s="219"/>
      <c r="L63" s="217"/>
      <c r="M63" s="134"/>
      <c r="N63" s="219"/>
      <c r="O63" s="217"/>
      <c r="P63" s="138"/>
      <c r="Q63" s="372" t="s">
        <v>559</v>
      </c>
      <c r="R63" s="373"/>
      <c r="S63" s="115">
        <f>SUM(S60:S62)</f>
        <v>105</v>
      </c>
      <c r="T63" s="92"/>
      <c r="U63" s="93"/>
      <c r="V63" s="96"/>
    </row>
    <row r="64" spans="1:23" ht="17.25" thickBot="1">
      <c r="A64" s="374" t="s">
        <v>560</v>
      </c>
      <c r="B64" s="375"/>
      <c r="C64" s="260">
        <f>SUM(C59:C63)</f>
        <v>200</v>
      </c>
      <c r="D64" s="228"/>
      <c r="E64" s="229"/>
      <c r="F64" s="229"/>
      <c r="G64" s="230"/>
      <c r="H64" s="229"/>
      <c r="I64" s="231"/>
      <c r="J64" s="105"/>
      <c r="K64" s="105"/>
      <c r="L64" s="105"/>
      <c r="M64" s="211"/>
      <c r="N64" s="105"/>
      <c r="O64" s="212"/>
      <c r="Q64" s="376"/>
      <c r="R64" s="377"/>
      <c r="S64" s="261"/>
      <c r="T64" s="378"/>
      <c r="U64" s="379"/>
      <c r="V64" s="380"/>
    </row>
    <row r="65" spans="1:15">
      <c r="G65" s="366"/>
      <c r="H65" s="366"/>
      <c r="I65" s="366"/>
      <c r="M65" s="72"/>
    </row>
    <row r="66" spans="1:15" hidden="1">
      <c r="A66" s="142"/>
      <c r="B66" s="367" t="s">
        <v>561</v>
      </c>
      <c r="C66" s="368"/>
      <c r="D66" s="367" t="s">
        <v>562</v>
      </c>
      <c r="E66" s="368"/>
      <c r="F66" s="143" t="s">
        <v>561</v>
      </c>
      <c r="G66" s="369" t="s">
        <v>563</v>
      </c>
      <c r="H66" s="370"/>
      <c r="I66" s="371"/>
      <c r="J66" s="353" t="s">
        <v>564</v>
      </c>
      <c r="K66" s="140"/>
      <c r="L66" s="140"/>
      <c r="N66" s="72"/>
      <c r="O66" s="72"/>
    </row>
    <row r="67" spans="1:15" hidden="1">
      <c r="A67" s="144"/>
      <c r="B67" s="145" t="s">
        <v>565</v>
      </c>
      <c r="C67" s="146" t="s">
        <v>566</v>
      </c>
      <c r="D67" s="145" t="s">
        <v>567</v>
      </c>
      <c r="E67" s="147" t="s">
        <v>568</v>
      </c>
      <c r="F67" s="148" t="s">
        <v>569</v>
      </c>
      <c r="G67" s="145" t="s">
        <v>570</v>
      </c>
      <c r="H67" s="149" t="s">
        <v>571</v>
      </c>
      <c r="I67" s="150" t="s">
        <v>572</v>
      </c>
      <c r="J67" s="354"/>
      <c r="K67" s="140"/>
      <c r="L67" s="140"/>
      <c r="N67" s="72">
        <v>93</v>
      </c>
      <c r="O67" s="72"/>
    </row>
    <row r="68" spans="1:15" ht="17.25" hidden="1" thickBot="1">
      <c r="A68" s="151" t="s">
        <v>573</v>
      </c>
      <c r="B68" s="152" t="e">
        <f>#REF!</f>
        <v>#REF!</v>
      </c>
      <c r="C68" s="153">
        <f>T64</f>
        <v>0</v>
      </c>
      <c r="D68" s="152">
        <f>C72</f>
        <v>2</v>
      </c>
      <c r="E68" s="154">
        <f>C73</f>
        <v>2</v>
      </c>
      <c r="F68" s="155" t="e">
        <f>#REF!</f>
        <v>#REF!</v>
      </c>
      <c r="G68" s="152">
        <f>C74</f>
        <v>1</v>
      </c>
      <c r="H68" s="156">
        <f>C75</f>
        <v>1</v>
      </c>
      <c r="I68" s="157">
        <f>C76</f>
        <v>1</v>
      </c>
      <c r="J68" s="158" t="e">
        <f>SUM(B68:I68)</f>
        <v>#REF!</v>
      </c>
      <c r="K68" s="140"/>
      <c r="L68" s="140"/>
      <c r="N68" s="72">
        <v>94</v>
      </c>
      <c r="O68" s="72"/>
    </row>
    <row r="69" spans="1:15" ht="17.25" hidden="1" thickBot="1">
      <c r="A69" s="159" t="s">
        <v>574</v>
      </c>
      <c r="B69" s="160">
        <v>0</v>
      </c>
      <c r="C69" s="262">
        <v>0</v>
      </c>
      <c r="D69" s="263"/>
      <c r="E69" s="264"/>
      <c r="F69" s="262">
        <v>0</v>
      </c>
      <c r="G69" s="264"/>
      <c r="H69" s="264"/>
      <c r="I69" s="265"/>
      <c r="J69" s="158">
        <f>B69+C69+F69</f>
        <v>0</v>
      </c>
      <c r="K69" s="140"/>
      <c r="L69" s="140"/>
      <c r="N69" s="72">
        <v>95</v>
      </c>
      <c r="O69" s="72"/>
    </row>
    <row r="70" spans="1:15" hidden="1">
      <c r="A70" s="161"/>
      <c r="B70" s="161"/>
      <c r="C70" s="161"/>
      <c r="D70" s="161"/>
      <c r="E70" s="161"/>
      <c r="F70" s="162"/>
      <c r="G70" s="162"/>
      <c r="H70" s="162"/>
      <c r="I70" s="162"/>
      <c r="J70" s="141"/>
      <c r="K70" s="141"/>
      <c r="L70" s="141"/>
      <c r="N70" s="72">
        <v>96</v>
      </c>
      <c r="O70" s="72"/>
    </row>
    <row r="71" spans="1:15" ht="21" hidden="1" thickBot="1">
      <c r="A71" s="355" t="s">
        <v>575</v>
      </c>
      <c r="B71" s="356"/>
      <c r="C71" s="163" t="s">
        <v>573</v>
      </c>
      <c r="D71" s="164" t="s">
        <v>576</v>
      </c>
      <c r="E71" s="221" t="s">
        <v>577</v>
      </c>
      <c r="F71" s="162"/>
      <c r="G71" s="357" t="s">
        <v>578</v>
      </c>
      <c r="H71" s="358"/>
      <c r="I71" s="358"/>
      <c r="J71" s="358"/>
      <c r="K71" s="358"/>
      <c r="L71" s="359"/>
      <c r="N71" s="72">
        <v>97</v>
      </c>
      <c r="O71" s="72"/>
    </row>
    <row r="72" spans="1:15" ht="17.25" hidden="1" thickBot="1">
      <c r="A72" s="360" t="s">
        <v>579</v>
      </c>
      <c r="B72" s="361"/>
      <c r="C72" s="165">
        <v>2</v>
      </c>
      <c r="D72" s="166"/>
      <c r="E72" s="167"/>
      <c r="F72" s="162"/>
      <c r="G72" s="168">
        <v>1</v>
      </c>
      <c r="H72" s="222" t="s">
        <v>580</v>
      </c>
      <c r="I72" s="222" t="s">
        <v>581</v>
      </c>
      <c r="J72" s="362"/>
      <c r="K72" s="362"/>
      <c r="L72" s="363"/>
      <c r="N72" s="72">
        <v>98</v>
      </c>
      <c r="O72" s="72"/>
    </row>
    <row r="73" spans="1:15" ht="17.25" hidden="1" thickBot="1">
      <c r="A73" s="364" t="s">
        <v>582</v>
      </c>
      <c r="B73" s="365"/>
      <c r="C73" s="165">
        <v>2</v>
      </c>
      <c r="D73" s="169"/>
      <c r="E73" s="170"/>
      <c r="F73" s="162"/>
      <c r="G73" s="168">
        <v>2</v>
      </c>
      <c r="H73" s="222" t="s">
        <v>583</v>
      </c>
      <c r="I73" s="222" t="s">
        <v>584</v>
      </c>
      <c r="J73" s="362"/>
      <c r="K73" s="362"/>
      <c r="L73" s="363"/>
      <c r="N73" s="72">
        <v>99</v>
      </c>
      <c r="O73" s="72"/>
    </row>
    <row r="74" spans="1:15" ht="17.25" hidden="1" thickBot="1">
      <c r="A74" s="343" t="s">
        <v>585</v>
      </c>
      <c r="B74" s="344"/>
      <c r="C74" s="171">
        <v>1</v>
      </c>
      <c r="D74" s="172"/>
      <c r="E74" s="139"/>
      <c r="F74" s="173"/>
      <c r="G74" s="174">
        <v>3</v>
      </c>
      <c r="H74" s="220" t="s">
        <v>586</v>
      </c>
      <c r="I74" s="220" t="s">
        <v>587</v>
      </c>
      <c r="J74" s="345"/>
      <c r="K74" s="345"/>
      <c r="L74" s="346"/>
      <c r="N74" s="72">
        <v>100</v>
      </c>
      <c r="O74" s="72" t="s">
        <v>588</v>
      </c>
    </row>
    <row r="75" spans="1:15" ht="17.25" hidden="1" thickBot="1">
      <c r="A75" s="347" t="s">
        <v>589</v>
      </c>
      <c r="B75" s="348"/>
      <c r="C75" s="171">
        <v>1</v>
      </c>
      <c r="D75" s="172"/>
      <c r="E75" s="139"/>
      <c r="F75" s="173"/>
      <c r="G75" s="174">
        <v>4</v>
      </c>
      <c r="H75" s="220" t="s">
        <v>590</v>
      </c>
      <c r="I75" s="220" t="s">
        <v>591</v>
      </c>
      <c r="J75" s="345"/>
      <c r="K75" s="345"/>
      <c r="L75" s="346"/>
      <c r="N75" s="72">
        <v>101</v>
      </c>
      <c r="O75" s="72" t="s">
        <v>592</v>
      </c>
    </row>
    <row r="76" spans="1:15" ht="17.25" hidden="1" thickBot="1">
      <c r="A76" s="349" t="s">
        <v>593</v>
      </c>
      <c r="B76" s="350"/>
      <c r="C76" s="175">
        <v>1</v>
      </c>
      <c r="D76" s="176" t="s">
        <v>506</v>
      </c>
      <c r="E76" s="161"/>
      <c r="F76" s="173"/>
      <c r="G76" s="177">
        <v>5</v>
      </c>
      <c r="H76" s="178" t="s">
        <v>594</v>
      </c>
      <c r="I76" s="178" t="s">
        <v>595</v>
      </c>
      <c r="J76" s="351"/>
      <c r="K76" s="351"/>
      <c r="L76" s="352"/>
      <c r="N76" s="72">
        <v>102</v>
      </c>
      <c r="O76" s="72" t="s">
        <v>596</v>
      </c>
    </row>
    <row r="77" spans="1:15" hidden="1">
      <c r="K77" s="72"/>
      <c r="L77" s="72"/>
      <c r="M77" s="72"/>
      <c r="N77" s="72">
        <v>103</v>
      </c>
      <c r="O77" s="72" t="s">
        <v>597</v>
      </c>
    </row>
    <row r="78" spans="1:15" hidden="1">
      <c r="K78" s="72"/>
      <c r="L78" s="72"/>
      <c r="M78" s="72"/>
      <c r="N78" s="72">
        <v>104</v>
      </c>
      <c r="O78" s="72" t="s">
        <v>598</v>
      </c>
    </row>
    <row r="79" spans="1:15" hidden="1">
      <c r="A79" s="325"/>
      <c r="B79" s="325"/>
      <c r="C79" s="325"/>
      <c r="D79" s="325"/>
      <c r="E79" s="325"/>
      <c r="F79" s="325"/>
      <c r="G79" s="325"/>
      <c r="H79" s="325"/>
      <c r="I79" s="325"/>
      <c r="J79" s="325"/>
      <c r="K79" s="325"/>
      <c r="L79" s="325"/>
      <c r="M79" s="72"/>
      <c r="N79" s="72">
        <v>105</v>
      </c>
      <c r="O79" s="72" t="s">
        <v>599</v>
      </c>
    </row>
    <row r="80" spans="1:15" hidden="1">
      <c r="A80" s="325"/>
      <c r="B80" s="325"/>
      <c r="C80" s="325"/>
      <c r="D80" s="325"/>
      <c r="E80" s="325"/>
      <c r="F80" s="325"/>
      <c r="G80" s="325"/>
      <c r="H80" s="325"/>
      <c r="I80" s="325"/>
      <c r="J80" s="325"/>
      <c r="K80" s="325"/>
      <c r="L80" s="325"/>
      <c r="M80" s="72"/>
      <c r="N80" s="72">
        <v>106</v>
      </c>
      <c r="O80" s="72" t="s">
        <v>600</v>
      </c>
    </row>
    <row r="81" spans="1:15" hidden="1">
      <c r="A81" s="325"/>
      <c r="B81" s="325"/>
      <c r="C81" s="325"/>
      <c r="D81" s="325"/>
      <c r="E81" s="325"/>
      <c r="F81" s="325"/>
      <c r="G81" s="325"/>
      <c r="H81" s="325"/>
      <c r="I81" s="325"/>
      <c r="J81" s="325"/>
      <c r="K81" s="325"/>
      <c r="L81" s="325"/>
      <c r="M81" s="72"/>
      <c r="N81" s="72">
        <v>107</v>
      </c>
      <c r="O81" s="72" t="s">
        <v>601</v>
      </c>
    </row>
    <row r="82" spans="1:15" hidden="1">
      <c r="A82" s="325"/>
      <c r="B82" s="325"/>
      <c r="C82" s="325"/>
      <c r="D82" s="325"/>
      <c r="E82" s="325"/>
      <c r="F82" s="325"/>
      <c r="G82" s="325"/>
      <c r="H82" s="325"/>
      <c r="I82" s="325"/>
      <c r="J82" s="325"/>
      <c r="K82" s="325"/>
      <c r="L82" s="325"/>
      <c r="M82" s="72"/>
      <c r="N82" s="72">
        <v>108</v>
      </c>
      <c r="O82" s="72" t="s">
        <v>602</v>
      </c>
    </row>
    <row r="83" spans="1:15" hidden="1">
      <c r="K83" s="72"/>
      <c r="L83" s="72"/>
      <c r="M83" s="72"/>
      <c r="N83" s="72">
        <v>109</v>
      </c>
      <c r="O83" s="72" t="s">
        <v>603</v>
      </c>
    </row>
    <row r="84" spans="1:15" hidden="1">
      <c r="K84" s="72"/>
      <c r="L84" s="72"/>
      <c r="M84" s="72"/>
      <c r="N84" s="72">
        <v>110</v>
      </c>
      <c r="O84" s="72" t="s">
        <v>604</v>
      </c>
    </row>
    <row r="85" spans="1:15" hidden="1">
      <c r="K85" s="72"/>
      <c r="L85" s="72"/>
      <c r="M85" s="72"/>
      <c r="N85" s="72">
        <v>111</v>
      </c>
      <c r="O85" s="72" t="s">
        <v>605</v>
      </c>
    </row>
    <row r="86" spans="1:15" hidden="1">
      <c r="K86" s="72"/>
      <c r="L86" s="72"/>
      <c r="M86" s="72"/>
      <c r="N86" s="72">
        <v>112</v>
      </c>
      <c r="O86" s="72" t="s">
        <v>606</v>
      </c>
    </row>
    <row r="87" spans="1:15" hidden="1">
      <c r="K87" s="72"/>
      <c r="L87" s="72"/>
      <c r="M87" s="72"/>
      <c r="N87" s="72">
        <v>113</v>
      </c>
      <c r="O87" s="72" t="s">
        <v>607</v>
      </c>
    </row>
    <row r="88" spans="1:15" hidden="1">
      <c r="K88" s="72"/>
      <c r="L88" s="72"/>
      <c r="M88" s="72"/>
      <c r="N88" s="72">
        <v>114</v>
      </c>
      <c r="O88" s="72" t="s">
        <v>608</v>
      </c>
    </row>
    <row r="89" spans="1:15" hidden="1">
      <c r="K89" s="72"/>
      <c r="L89" s="72"/>
      <c r="M89" s="72"/>
      <c r="N89" s="72">
        <v>115</v>
      </c>
      <c r="O89" s="72" t="s">
        <v>609</v>
      </c>
    </row>
    <row r="90" spans="1:15" hidden="1">
      <c r="K90" s="72"/>
      <c r="L90" s="72"/>
      <c r="M90" s="72"/>
      <c r="N90" s="72">
        <v>116</v>
      </c>
      <c r="O90" s="72" t="s">
        <v>610</v>
      </c>
    </row>
    <row r="91" spans="1:15" hidden="1">
      <c r="M91" s="72"/>
      <c r="N91" s="72">
        <v>117</v>
      </c>
      <c r="O91" s="72" t="s">
        <v>611</v>
      </c>
    </row>
    <row r="92" spans="1:15" hidden="1">
      <c r="M92" s="72"/>
      <c r="N92" s="72">
        <v>118</v>
      </c>
      <c r="O92" s="72" t="s">
        <v>612</v>
      </c>
    </row>
    <row r="93" spans="1:15" hidden="1">
      <c r="M93" s="72"/>
      <c r="N93" s="72">
        <v>119</v>
      </c>
      <c r="O93" s="72" t="s">
        <v>613</v>
      </c>
    </row>
    <row r="94" spans="1:15" hidden="1">
      <c r="M94" s="72"/>
      <c r="N94" s="72">
        <v>120</v>
      </c>
      <c r="O94" s="72" t="s">
        <v>614</v>
      </c>
    </row>
    <row r="95" spans="1:15" hidden="1">
      <c r="M95" s="72"/>
      <c r="N95" s="72">
        <v>121</v>
      </c>
      <c r="O95" s="72" t="s">
        <v>615</v>
      </c>
    </row>
    <row r="96" spans="1:15">
      <c r="M96" s="72"/>
    </row>
    <row r="97" spans="13:13">
      <c r="M97" s="72"/>
    </row>
  </sheetData>
  <autoFilter ref="J6:O64"/>
  <mergeCells count="304">
    <mergeCell ref="A3:V3"/>
    <mergeCell ref="A4:O4"/>
    <mergeCell ref="Q4:V4"/>
    <mergeCell ref="A5:A6"/>
    <mergeCell ref="B5:B6"/>
    <mergeCell ref="C5:C6"/>
    <mergeCell ref="D5:F5"/>
    <mergeCell ref="G5:I5"/>
    <mergeCell ref="J5:L5"/>
    <mergeCell ref="M5:O5"/>
    <mergeCell ref="Q5:Q6"/>
    <mergeCell ref="R5:R6"/>
    <mergeCell ref="S5:S6"/>
    <mergeCell ref="T5:V5"/>
    <mergeCell ref="A7:A8"/>
    <mergeCell ref="C7:C8"/>
    <mergeCell ref="D7:D8"/>
    <mergeCell ref="E7:E8"/>
    <mergeCell ref="F7:F8"/>
    <mergeCell ref="G7:G8"/>
    <mergeCell ref="N7:N8"/>
    <mergeCell ref="O7:O8"/>
    <mergeCell ref="Q7:Q8"/>
    <mergeCell ref="T7:T8"/>
    <mergeCell ref="U7:U8"/>
    <mergeCell ref="V7:V8"/>
    <mergeCell ref="H7:H8"/>
    <mergeCell ref="I7:I8"/>
    <mergeCell ref="K7:K8"/>
    <mergeCell ref="L7:L8"/>
    <mergeCell ref="M7:M8"/>
    <mergeCell ref="V9:V12"/>
    <mergeCell ref="A11:A12"/>
    <mergeCell ref="C11:C12"/>
    <mergeCell ref="G11:G12"/>
    <mergeCell ref="H11:H12"/>
    <mergeCell ref="I11:I12"/>
    <mergeCell ref="M9:M12"/>
    <mergeCell ref="Q9:Q10"/>
    <mergeCell ref="T9:T12"/>
    <mergeCell ref="U9:U12"/>
    <mergeCell ref="Q11:Q12"/>
    <mergeCell ref="A9:A10"/>
    <mergeCell ref="C9:C10"/>
    <mergeCell ref="D9:D12"/>
    <mergeCell ref="E9:E12"/>
    <mergeCell ref="F9:F12"/>
    <mergeCell ref="G9:G10"/>
    <mergeCell ref="H9:H10"/>
    <mergeCell ref="I9:I10"/>
    <mergeCell ref="N9:N12"/>
    <mergeCell ref="O9:O12"/>
    <mergeCell ref="A13:B13"/>
    <mergeCell ref="J13:L13"/>
    <mergeCell ref="Q13:R13"/>
    <mergeCell ref="A14:A15"/>
    <mergeCell ref="C14:C15"/>
    <mergeCell ref="D14:D15"/>
    <mergeCell ref="E14:E15"/>
    <mergeCell ref="F14:F15"/>
    <mergeCell ref="G14:G15"/>
    <mergeCell ref="H14:H15"/>
    <mergeCell ref="O14:O15"/>
    <mergeCell ref="Q14:Q15"/>
    <mergeCell ref="V14:V15"/>
    <mergeCell ref="A16:A19"/>
    <mergeCell ref="C16:C19"/>
    <mergeCell ref="D16:D19"/>
    <mergeCell ref="E16:E19"/>
    <mergeCell ref="F16:F19"/>
    <mergeCell ref="I14:I15"/>
    <mergeCell ref="J14:J22"/>
    <mergeCell ref="K14:K15"/>
    <mergeCell ref="L14:L15"/>
    <mergeCell ref="M14:M15"/>
    <mergeCell ref="N14:N15"/>
    <mergeCell ref="N16:N19"/>
    <mergeCell ref="N20:N22"/>
    <mergeCell ref="O16:O19"/>
    <mergeCell ref="Q16:Q19"/>
    <mergeCell ref="T16:T19"/>
    <mergeCell ref="U16:U19"/>
    <mergeCell ref="V16:V19"/>
    <mergeCell ref="A20:A22"/>
    <mergeCell ref="C20:C22"/>
    <mergeCell ref="D20:D22"/>
    <mergeCell ref="G16:G19"/>
    <mergeCell ref="H16:H19"/>
    <mergeCell ref="I16:I19"/>
    <mergeCell ref="K16:K19"/>
    <mergeCell ref="L16:L19"/>
    <mergeCell ref="M16:M19"/>
    <mergeCell ref="O20:O22"/>
    <mergeCell ref="T14:T15"/>
    <mergeCell ref="U14:U15"/>
    <mergeCell ref="Q20:Q22"/>
    <mergeCell ref="T20:T22"/>
    <mergeCell ref="U20:U22"/>
    <mergeCell ref="V20:V22"/>
    <mergeCell ref="A23:B23"/>
    <mergeCell ref="Q23:R23"/>
    <mergeCell ref="G20:G22"/>
    <mergeCell ref="H20:H22"/>
    <mergeCell ref="I20:I22"/>
    <mergeCell ref="K20:K22"/>
    <mergeCell ref="L20:L22"/>
    <mergeCell ref="M20:M22"/>
    <mergeCell ref="E20:E22"/>
    <mergeCell ref="F20:F22"/>
    <mergeCell ref="H24:H25"/>
    <mergeCell ref="I24:I25"/>
    <mergeCell ref="J24:J25"/>
    <mergeCell ref="K24:K25"/>
    <mergeCell ref="L24:L25"/>
    <mergeCell ref="M24:M25"/>
    <mergeCell ref="A24:A25"/>
    <mergeCell ref="C24:C25"/>
    <mergeCell ref="D24:D25"/>
    <mergeCell ref="E24:E25"/>
    <mergeCell ref="F24:F25"/>
    <mergeCell ref="G24:G25"/>
    <mergeCell ref="N24:N25"/>
    <mergeCell ref="O24:O25"/>
    <mergeCell ref="Q24:Q25"/>
    <mergeCell ref="T24:T27"/>
    <mergeCell ref="U24:U27"/>
    <mergeCell ref="V24:V27"/>
    <mergeCell ref="N26:N27"/>
    <mergeCell ref="O26:O27"/>
    <mergeCell ref="Q26:Q27"/>
    <mergeCell ref="H26:H27"/>
    <mergeCell ref="I26:I27"/>
    <mergeCell ref="J26:J27"/>
    <mergeCell ref="K26:K27"/>
    <mergeCell ref="L26:L27"/>
    <mergeCell ref="M26:M27"/>
    <mergeCell ref="A26:A27"/>
    <mergeCell ref="C26:C27"/>
    <mergeCell ref="D26:D30"/>
    <mergeCell ref="E26:E30"/>
    <mergeCell ref="F26:F30"/>
    <mergeCell ref="G26:G27"/>
    <mergeCell ref="A28:A30"/>
    <mergeCell ref="C28:C30"/>
    <mergeCell ref="G28:G30"/>
    <mergeCell ref="F31:F33"/>
    <mergeCell ref="G31:G33"/>
    <mergeCell ref="N28:N30"/>
    <mergeCell ref="O28:O30"/>
    <mergeCell ref="Q28:Q30"/>
    <mergeCell ref="T28:T30"/>
    <mergeCell ref="U28:U30"/>
    <mergeCell ref="V28:V30"/>
    <mergeCell ref="H28:H30"/>
    <mergeCell ref="I28:I30"/>
    <mergeCell ref="J28:J30"/>
    <mergeCell ref="K28:K30"/>
    <mergeCell ref="L28:L30"/>
    <mergeCell ref="M28:M30"/>
    <mergeCell ref="W33:W34"/>
    <mergeCell ref="A34:A36"/>
    <mergeCell ref="C34:C36"/>
    <mergeCell ref="D34:D36"/>
    <mergeCell ref="E34:E36"/>
    <mergeCell ref="F34:F36"/>
    <mergeCell ref="G34:G36"/>
    <mergeCell ref="H34:H36"/>
    <mergeCell ref="I34:I36"/>
    <mergeCell ref="Q36:Q38"/>
    <mergeCell ref="H31:H33"/>
    <mergeCell ref="I31:I33"/>
    <mergeCell ref="Q31:Q35"/>
    <mergeCell ref="T31:T32"/>
    <mergeCell ref="U31:U32"/>
    <mergeCell ref="V31:V32"/>
    <mergeCell ref="S33:S34"/>
    <mergeCell ref="T33:T34"/>
    <mergeCell ref="U33:U34"/>
    <mergeCell ref="V33:V34"/>
    <mergeCell ref="A31:A33"/>
    <mergeCell ref="C31:C32"/>
    <mergeCell ref="D31:D33"/>
    <mergeCell ref="E31:E33"/>
    <mergeCell ref="T36:T38"/>
    <mergeCell ref="U36:U38"/>
    <mergeCell ref="V36:V38"/>
    <mergeCell ref="A37:B37"/>
    <mergeCell ref="D38:D39"/>
    <mergeCell ref="E38:E39"/>
    <mergeCell ref="F38:F39"/>
    <mergeCell ref="J38:J39"/>
    <mergeCell ref="Q39:R39"/>
    <mergeCell ref="K38:K39"/>
    <mergeCell ref="L38:L39"/>
    <mergeCell ref="U43:U46"/>
    <mergeCell ref="V43:V46"/>
    <mergeCell ref="A47:A48"/>
    <mergeCell ref="G47:G48"/>
    <mergeCell ref="H47:H48"/>
    <mergeCell ref="I47:I48"/>
    <mergeCell ref="A40:B40"/>
    <mergeCell ref="T40:T41"/>
    <mergeCell ref="U40:U41"/>
    <mergeCell ref="V40:V41"/>
    <mergeCell ref="A41:A46"/>
    <mergeCell ref="J41:J42"/>
    <mergeCell ref="Q42:R42"/>
    <mergeCell ref="J43:J44"/>
    <mergeCell ref="Q43:Q47"/>
    <mergeCell ref="T43:T46"/>
    <mergeCell ref="Q48:Q49"/>
    <mergeCell ref="K41:K42"/>
    <mergeCell ref="L41:L42"/>
    <mergeCell ref="L43:L44"/>
    <mergeCell ref="K43:K44"/>
    <mergeCell ref="W48:W49"/>
    <mergeCell ref="A49:B49"/>
    <mergeCell ref="D50:D53"/>
    <mergeCell ref="E50:E53"/>
    <mergeCell ref="F50:F53"/>
    <mergeCell ref="G50:G52"/>
    <mergeCell ref="H50:H52"/>
    <mergeCell ref="I50:I52"/>
    <mergeCell ref="Q50:R50"/>
    <mergeCell ref="V51:V56"/>
    <mergeCell ref="G53:G55"/>
    <mergeCell ref="H53:H55"/>
    <mergeCell ref="I53:I55"/>
    <mergeCell ref="H56:H57"/>
    <mergeCell ref="I56:I57"/>
    <mergeCell ref="J56:J57"/>
    <mergeCell ref="K56:K57"/>
    <mergeCell ref="J51:J55"/>
    <mergeCell ref="K51:K55"/>
    <mergeCell ref="L51:L55"/>
    <mergeCell ref="M51:M55"/>
    <mergeCell ref="N51:N55"/>
    <mergeCell ref="O51:O55"/>
    <mergeCell ref="U57:U58"/>
    <mergeCell ref="V57:V58"/>
    <mergeCell ref="A58:B58"/>
    <mergeCell ref="A59:A62"/>
    <mergeCell ref="D59:D62"/>
    <mergeCell ref="E59:E62"/>
    <mergeCell ref="F59:F62"/>
    <mergeCell ref="G59:G62"/>
    <mergeCell ref="H59:H62"/>
    <mergeCell ref="I59:I62"/>
    <mergeCell ref="L56:L57"/>
    <mergeCell ref="M56:M57"/>
    <mergeCell ref="N56:N57"/>
    <mergeCell ref="O56:O57"/>
    <mergeCell ref="Q57:Q58"/>
    <mergeCell ref="T57:T58"/>
    <mergeCell ref="D54:D57"/>
    <mergeCell ref="E54:E57"/>
    <mergeCell ref="F54:F57"/>
    <mergeCell ref="A56:A57"/>
    <mergeCell ref="C56:C57"/>
    <mergeCell ref="G56:G57"/>
    <mergeCell ref="T51:T56"/>
    <mergeCell ref="U51:U56"/>
    <mergeCell ref="Q59:R59"/>
    <mergeCell ref="D66:E66"/>
    <mergeCell ref="G66:I66"/>
    <mergeCell ref="Q63:R63"/>
    <mergeCell ref="A64:B64"/>
    <mergeCell ref="Q64:R64"/>
    <mergeCell ref="T64:V64"/>
    <mergeCell ref="Q60:Q61"/>
    <mergeCell ref="S60:S61"/>
    <mergeCell ref="T60:T61"/>
    <mergeCell ref="U60:U61"/>
    <mergeCell ref="V60:V62"/>
    <mergeCell ref="J59:J60"/>
    <mergeCell ref="K59:K60"/>
    <mergeCell ref="L59:L60"/>
    <mergeCell ref="M59:M60"/>
    <mergeCell ref="N59:N60"/>
    <mergeCell ref="O59:O60"/>
    <mergeCell ref="A1:V2"/>
    <mergeCell ref="A79:L82"/>
    <mergeCell ref="J7:J8"/>
    <mergeCell ref="J9:J12"/>
    <mergeCell ref="K9:K12"/>
    <mergeCell ref="L9:L12"/>
    <mergeCell ref="L45:L48"/>
    <mergeCell ref="K45:K48"/>
    <mergeCell ref="J45:J48"/>
    <mergeCell ref="A74:B74"/>
    <mergeCell ref="J74:L74"/>
    <mergeCell ref="A75:B75"/>
    <mergeCell ref="J75:L75"/>
    <mergeCell ref="A76:B76"/>
    <mergeCell ref="J76:L76"/>
    <mergeCell ref="J66:J67"/>
    <mergeCell ref="A71:B71"/>
    <mergeCell ref="G71:L71"/>
    <mergeCell ref="A72:B72"/>
    <mergeCell ref="J72:L72"/>
    <mergeCell ref="A73:B73"/>
    <mergeCell ref="J73:L73"/>
    <mergeCell ref="G65:I65"/>
    <mergeCell ref="B66:C66"/>
  </mergeCells>
  <phoneticPr fontId="1" type="noConversion"/>
  <pageMargins left="0.7" right="0.7" top="0.75" bottom="0.75" header="0.3" footer="0.3"/>
  <pageSetup paperSize="9"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opLeftCell="B1" zoomScale="85" zoomScaleNormal="85" workbookViewId="0">
      <pane xSplit="1" ySplit="2" topLeftCell="C3" activePane="bottomRight" state="frozen"/>
      <selection activeCell="B1" sqref="B1"/>
      <selection pane="topRight" activeCell="D1" sqref="D1"/>
      <selection pane="bottomLeft" activeCell="B3" sqref="B3"/>
      <selection pane="bottomRight" activeCell="B24" sqref="B24:D24"/>
    </sheetView>
  </sheetViews>
  <sheetFormatPr defaultColWidth="18.875" defaultRowHeight="16.5"/>
  <cols>
    <col min="3" max="3" width="12.625" style="266" customWidth="1"/>
    <col min="4" max="4" width="17.375" customWidth="1"/>
    <col min="5" max="5" width="18" customWidth="1"/>
    <col min="6" max="6" width="31.125" customWidth="1"/>
    <col min="7" max="7" width="21.375" customWidth="1"/>
    <col min="8" max="8" width="29.375" customWidth="1"/>
    <col min="9" max="9" width="17.875" customWidth="1"/>
    <col min="10" max="10" width="14.875" customWidth="1"/>
  </cols>
  <sheetData>
    <row r="1" spans="1:10" ht="26.25">
      <c r="A1" s="71" t="s">
        <v>361</v>
      </c>
      <c r="B1" s="310"/>
      <c r="C1" s="310"/>
      <c r="D1" s="310"/>
      <c r="E1" s="310"/>
      <c r="F1" s="283"/>
    </row>
    <row r="2" spans="1:10" ht="45.75" customHeight="1" thickBot="1">
      <c r="A2" s="23" t="s">
        <v>356</v>
      </c>
      <c r="B2" s="309" t="s">
        <v>357</v>
      </c>
      <c r="C2" s="309" t="s">
        <v>358</v>
      </c>
      <c r="D2" s="309" t="s">
        <v>688</v>
      </c>
      <c r="E2" s="309" t="s">
        <v>674</v>
      </c>
      <c r="F2" s="309" t="s">
        <v>675</v>
      </c>
      <c r="G2" s="309" t="s">
        <v>676</v>
      </c>
      <c r="H2" s="309" t="s">
        <v>677</v>
      </c>
      <c r="I2" s="309" t="s">
        <v>678</v>
      </c>
      <c r="J2" s="309" t="s">
        <v>679</v>
      </c>
    </row>
    <row r="3" spans="1:10" ht="17.25" thickTop="1">
      <c r="A3" s="585" t="s">
        <v>209</v>
      </c>
      <c r="B3" s="450" t="s">
        <v>210</v>
      </c>
      <c r="C3" s="307" t="s">
        <v>359</v>
      </c>
      <c r="D3" s="308" t="s">
        <v>709</v>
      </c>
      <c r="E3" s="308" t="s">
        <v>726</v>
      </c>
      <c r="F3" s="308" t="s">
        <v>738</v>
      </c>
      <c r="G3" s="308" t="s">
        <v>745</v>
      </c>
      <c r="H3" s="308" t="s">
        <v>757</v>
      </c>
      <c r="I3" s="303"/>
      <c r="J3" s="303"/>
    </row>
    <row r="4" spans="1:10">
      <c r="A4" s="585"/>
      <c r="B4" s="451"/>
      <c r="C4" s="273" t="s">
        <v>360</v>
      </c>
      <c r="D4" s="270" t="s">
        <v>707</v>
      </c>
      <c r="E4" s="270" t="s">
        <v>727</v>
      </c>
      <c r="F4" s="270" t="s">
        <v>739</v>
      </c>
      <c r="G4" s="270" t="s">
        <v>746</v>
      </c>
      <c r="H4" s="270" t="s">
        <v>758</v>
      </c>
      <c r="I4" s="303"/>
      <c r="J4" s="303"/>
    </row>
    <row r="5" spans="1:10" ht="33">
      <c r="A5" s="585"/>
      <c r="B5" s="306" t="s">
        <v>211</v>
      </c>
      <c r="C5" s="274" t="s">
        <v>618</v>
      </c>
      <c r="D5" s="271" t="s">
        <v>708</v>
      </c>
      <c r="E5" s="271" t="s">
        <v>728</v>
      </c>
      <c r="F5" s="271" t="s">
        <v>740</v>
      </c>
      <c r="G5" s="271" t="s">
        <v>747</v>
      </c>
      <c r="H5" s="271" t="s">
        <v>759</v>
      </c>
      <c r="I5" s="304"/>
      <c r="J5" s="304"/>
    </row>
    <row r="6" spans="1:10">
      <c r="A6" s="585" t="s">
        <v>212</v>
      </c>
      <c r="B6" s="586" t="s">
        <v>213</v>
      </c>
      <c r="C6" s="272" t="s">
        <v>684</v>
      </c>
      <c r="D6" s="269" t="s">
        <v>710</v>
      </c>
      <c r="E6" s="302"/>
      <c r="F6" s="302"/>
      <c r="G6" s="269" t="s">
        <v>748</v>
      </c>
      <c r="H6" s="269" t="s">
        <v>760</v>
      </c>
      <c r="I6" s="269" t="s">
        <v>767</v>
      </c>
      <c r="J6" s="269" t="s">
        <v>769</v>
      </c>
    </row>
    <row r="7" spans="1:10">
      <c r="A7" s="585"/>
      <c r="B7" s="587"/>
      <c r="C7" s="273" t="s">
        <v>685</v>
      </c>
      <c r="D7" s="270" t="s">
        <v>711</v>
      </c>
      <c r="E7" s="303"/>
      <c r="F7" s="303"/>
      <c r="G7" s="270" t="s">
        <v>749</v>
      </c>
      <c r="H7" s="270" t="s">
        <v>761</v>
      </c>
      <c r="I7" s="270" t="s">
        <v>768</v>
      </c>
      <c r="J7" s="270" t="s">
        <v>770</v>
      </c>
    </row>
    <row r="8" spans="1:10" ht="33">
      <c r="A8" s="585"/>
      <c r="B8" s="306" t="s">
        <v>214</v>
      </c>
      <c r="C8" s="274" t="s">
        <v>686</v>
      </c>
      <c r="D8" s="271" t="s">
        <v>712</v>
      </c>
      <c r="E8" s="304"/>
      <c r="F8" s="304"/>
      <c r="G8" s="271" t="s">
        <v>747</v>
      </c>
      <c r="H8" s="271" t="s">
        <v>762</v>
      </c>
      <c r="I8" s="275" t="s">
        <v>683</v>
      </c>
      <c r="J8" s="271" t="s">
        <v>771</v>
      </c>
    </row>
    <row r="9" spans="1:10">
      <c r="A9" s="585" t="s">
        <v>67</v>
      </c>
      <c r="B9" s="306" t="s">
        <v>215</v>
      </c>
      <c r="C9" s="276" t="s">
        <v>619</v>
      </c>
      <c r="D9" s="269" t="s">
        <v>713</v>
      </c>
      <c r="E9" s="302"/>
      <c r="F9" s="302"/>
      <c r="G9" s="302"/>
      <c r="H9" s="302"/>
      <c r="I9" s="302"/>
      <c r="J9" s="302"/>
    </row>
    <row r="10" spans="1:10" ht="33">
      <c r="A10" s="585"/>
      <c r="B10" s="306" t="s">
        <v>216</v>
      </c>
      <c r="C10" s="277" t="s">
        <v>620</v>
      </c>
      <c r="D10" s="270" t="s">
        <v>714</v>
      </c>
      <c r="E10" s="303"/>
      <c r="F10" s="303"/>
      <c r="G10" s="303"/>
      <c r="H10" s="303"/>
      <c r="I10" s="303"/>
      <c r="J10" s="303"/>
    </row>
    <row r="11" spans="1:10">
      <c r="A11" s="585"/>
      <c r="B11" s="306" t="s">
        <v>217</v>
      </c>
      <c r="C11" s="278" t="s">
        <v>621</v>
      </c>
      <c r="D11" s="271" t="s">
        <v>715</v>
      </c>
      <c r="E11" s="304"/>
      <c r="F11" s="304"/>
      <c r="G11" s="304"/>
      <c r="H11" s="304"/>
      <c r="I11" s="304"/>
      <c r="J11" s="304"/>
    </row>
    <row r="12" spans="1:10">
      <c r="A12" s="585" t="s">
        <v>64</v>
      </c>
      <c r="B12" s="306" t="s">
        <v>218</v>
      </c>
      <c r="C12" s="272" t="s">
        <v>622</v>
      </c>
      <c r="D12" s="269" t="s">
        <v>716</v>
      </c>
      <c r="E12" s="269" t="s">
        <v>729</v>
      </c>
      <c r="F12" s="302"/>
      <c r="G12" s="269" t="s">
        <v>750</v>
      </c>
      <c r="H12" s="302"/>
      <c r="I12" s="302"/>
      <c r="J12" s="302"/>
    </row>
    <row r="13" spans="1:10">
      <c r="A13" s="585"/>
      <c r="B13" s="586" t="s">
        <v>219</v>
      </c>
      <c r="C13" s="273" t="s">
        <v>623</v>
      </c>
      <c r="D13" s="270" t="s">
        <v>717</v>
      </c>
      <c r="E13" s="270" t="s">
        <v>730</v>
      </c>
      <c r="F13" s="303"/>
      <c r="G13" s="270" t="s">
        <v>751</v>
      </c>
      <c r="H13" s="303"/>
      <c r="I13" s="303"/>
      <c r="J13" s="303"/>
    </row>
    <row r="14" spans="1:10">
      <c r="A14" s="585"/>
      <c r="B14" s="587"/>
      <c r="C14" s="273" t="s">
        <v>624</v>
      </c>
      <c r="D14" s="270" t="s">
        <v>718</v>
      </c>
      <c r="E14" s="270" t="s">
        <v>731</v>
      </c>
      <c r="F14" s="303"/>
      <c r="G14" s="270" t="s">
        <v>752</v>
      </c>
      <c r="H14" s="303"/>
      <c r="I14" s="303"/>
      <c r="J14" s="303"/>
    </row>
    <row r="15" spans="1:10">
      <c r="A15" s="585"/>
      <c r="B15" s="586" t="s">
        <v>220</v>
      </c>
      <c r="C15" s="273" t="s">
        <v>628</v>
      </c>
      <c r="D15" s="270" t="s">
        <v>719</v>
      </c>
      <c r="E15" s="270" t="s">
        <v>732</v>
      </c>
      <c r="F15" s="303"/>
      <c r="G15" s="305"/>
      <c r="H15" s="303"/>
      <c r="I15" s="303"/>
      <c r="J15" s="303"/>
    </row>
    <row r="16" spans="1:10">
      <c r="A16" s="585"/>
      <c r="B16" s="587"/>
      <c r="C16" s="274" t="s">
        <v>629</v>
      </c>
      <c r="D16" s="271" t="s">
        <v>720</v>
      </c>
      <c r="E16" s="271" t="s">
        <v>731</v>
      </c>
      <c r="F16" s="304"/>
      <c r="G16" s="304"/>
      <c r="H16" s="304"/>
      <c r="I16" s="304"/>
      <c r="J16" s="304"/>
    </row>
    <row r="17" spans="1:10">
      <c r="A17" s="585" t="s">
        <v>221</v>
      </c>
      <c r="B17" s="306" t="s">
        <v>65</v>
      </c>
      <c r="C17" s="272" t="s">
        <v>650</v>
      </c>
      <c r="D17" s="269" t="s">
        <v>721</v>
      </c>
      <c r="E17" s="269" t="s">
        <v>733</v>
      </c>
      <c r="F17" s="269" t="s">
        <v>741</v>
      </c>
      <c r="G17" s="269" t="s">
        <v>753</v>
      </c>
      <c r="H17" s="269" t="s">
        <v>763</v>
      </c>
      <c r="I17" s="302"/>
      <c r="J17" s="302"/>
    </row>
    <row r="18" spans="1:10">
      <c r="A18" s="585"/>
      <c r="B18" s="586" t="s">
        <v>66</v>
      </c>
      <c r="C18" s="273" t="s">
        <v>620</v>
      </c>
      <c r="D18" s="270" t="s">
        <v>722</v>
      </c>
      <c r="E18" s="270" t="s">
        <v>734</v>
      </c>
      <c r="F18" s="270" t="s">
        <v>742</v>
      </c>
      <c r="G18" s="270" t="s">
        <v>754</v>
      </c>
      <c r="H18" s="270" t="s">
        <v>764</v>
      </c>
      <c r="I18" s="303"/>
      <c r="J18" s="303"/>
    </row>
    <row r="19" spans="1:10">
      <c r="A19" s="585"/>
      <c r="B19" s="587"/>
      <c r="C19" s="273" t="s">
        <v>625</v>
      </c>
      <c r="D19" s="270" t="s">
        <v>723</v>
      </c>
      <c r="E19" s="270" t="s">
        <v>735</v>
      </c>
      <c r="F19" s="270" t="s">
        <v>743</v>
      </c>
      <c r="G19" s="270" t="s">
        <v>755</v>
      </c>
      <c r="H19" s="270" t="s">
        <v>765</v>
      </c>
      <c r="I19" s="303"/>
      <c r="J19" s="303"/>
    </row>
    <row r="20" spans="1:10">
      <c r="A20" s="585"/>
      <c r="B20" s="306" t="s">
        <v>222</v>
      </c>
      <c r="C20" s="274" t="s">
        <v>649</v>
      </c>
      <c r="D20" s="271" t="s">
        <v>724</v>
      </c>
      <c r="E20" s="271" t="s">
        <v>736</v>
      </c>
      <c r="F20" s="271" t="s">
        <v>744</v>
      </c>
      <c r="G20" s="271" t="s">
        <v>756</v>
      </c>
      <c r="H20" s="271" t="s">
        <v>766</v>
      </c>
      <c r="I20" s="304"/>
      <c r="J20" s="304"/>
    </row>
    <row r="21" spans="1:10">
      <c r="A21" s="588" t="s">
        <v>616</v>
      </c>
      <c r="B21" s="267" t="s">
        <v>647</v>
      </c>
      <c r="C21" s="279" t="s">
        <v>626</v>
      </c>
      <c r="D21" s="280" t="s">
        <v>724</v>
      </c>
      <c r="E21" s="269" t="s">
        <v>736</v>
      </c>
      <c r="F21" s="302"/>
      <c r="G21" s="302"/>
      <c r="H21" s="302"/>
      <c r="I21" s="302"/>
      <c r="J21" s="302"/>
    </row>
    <row r="22" spans="1:10">
      <c r="A22" s="589"/>
      <c r="B22" s="267" t="s">
        <v>648</v>
      </c>
      <c r="C22" s="281" t="s">
        <v>627</v>
      </c>
      <c r="D22" s="282" t="s">
        <v>725</v>
      </c>
      <c r="E22" s="271" t="s">
        <v>737</v>
      </c>
      <c r="F22" s="303"/>
      <c r="G22" s="303"/>
      <c r="H22" s="303"/>
      <c r="I22" s="303"/>
      <c r="J22" s="303"/>
    </row>
    <row r="23" spans="1:10">
      <c r="A23" s="267" t="s">
        <v>617</v>
      </c>
      <c r="B23" s="267" t="s">
        <v>689</v>
      </c>
      <c r="C23" s="1" t="s">
        <v>627</v>
      </c>
      <c r="D23" s="268"/>
      <c r="E23" s="268"/>
      <c r="F23" s="304"/>
      <c r="G23" s="304"/>
      <c r="H23" s="304"/>
      <c r="I23" s="304"/>
      <c r="J23" s="304"/>
    </row>
    <row r="24" spans="1:10">
      <c r="B24" s="583" t="s">
        <v>773</v>
      </c>
      <c r="C24" s="584"/>
      <c r="D24" s="584"/>
    </row>
  </sheetData>
  <mergeCells count="12">
    <mergeCell ref="B24:D24"/>
    <mergeCell ref="A3:A5"/>
    <mergeCell ref="A6:A8"/>
    <mergeCell ref="A9:A11"/>
    <mergeCell ref="B3:B4"/>
    <mergeCell ref="B6:B7"/>
    <mergeCell ref="A21:A22"/>
    <mergeCell ref="A17:A20"/>
    <mergeCell ref="B18:B19"/>
    <mergeCell ref="A12:A16"/>
    <mergeCell ref="B13:B14"/>
    <mergeCell ref="B15:B16"/>
  </mergeCells>
  <phoneticPr fontId="1" type="noConversion"/>
  <pageMargins left="0.25" right="0.25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2019-1교선분반</vt:lpstr>
      <vt:lpstr>공통교필시간표(전체)</vt:lpstr>
      <vt:lpstr>학과필수(공과대학,항공학부)</vt:lpstr>
      <vt:lpstr>'2019-1교선분반'!Print_Titles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Cju</dc:creator>
  <cp:lastModifiedBy>Cju</cp:lastModifiedBy>
  <cp:lastPrinted>2019-02-14T00:47:40Z</cp:lastPrinted>
  <dcterms:created xsi:type="dcterms:W3CDTF">2016-12-15T08:20:49Z</dcterms:created>
  <dcterms:modified xsi:type="dcterms:W3CDTF">2019-02-14T02:07:31Z</dcterms:modified>
</cp:coreProperties>
</file>